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STA PAG WEB\web\"/>
    </mc:Choice>
  </mc:AlternateContent>
  <bookViews>
    <workbookView xWindow="240" yWindow="75" windowWidth="16605" windowHeight="7995"/>
  </bookViews>
  <sheets>
    <sheet name="Hoja1" sheetId="1" r:id="rId1"/>
  </sheets>
  <definedNames>
    <definedName name="_xlnm.Print_Area" localSheetId="0">Hoja1!$A$1:$K$193</definedName>
  </definedNames>
  <calcPr calcId="162913"/>
</workbook>
</file>

<file path=xl/calcChain.xml><?xml version="1.0" encoding="utf-8"?>
<calcChain xmlns="http://schemas.openxmlformats.org/spreadsheetml/2006/main">
  <c r="K192" i="1" l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3" i="1"/>
  <c r="K122" i="1"/>
  <c r="K121" i="1"/>
  <c r="K120" i="1"/>
  <c r="K119" i="1"/>
  <c r="K118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99" i="1"/>
  <c r="K98" i="1"/>
  <c r="K97" i="1"/>
  <c r="K96" i="1"/>
  <c r="K95" i="1"/>
  <c r="K94" i="1"/>
  <c r="K93" i="1"/>
  <c r="K92" i="1"/>
  <c r="K91" i="1"/>
  <c r="K90" i="1"/>
  <c r="K89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J135" i="1"/>
  <c r="J133" i="1"/>
  <c r="J99" i="1"/>
  <c r="J82" i="1"/>
  <c r="J80" i="1"/>
  <c r="J68" i="1"/>
  <c r="J66" i="1"/>
  <c r="J59" i="1"/>
  <c r="J46" i="1"/>
  <c r="J36" i="1"/>
  <c r="J35" i="1"/>
  <c r="J27" i="1"/>
  <c r="J26" i="1"/>
  <c r="J25" i="1"/>
  <c r="J22" i="1"/>
  <c r="J21" i="1"/>
  <c r="J20" i="1"/>
  <c r="J18" i="1"/>
  <c r="I185" i="1"/>
  <c r="J185" i="1" s="1"/>
  <c r="I177" i="1"/>
  <c r="J177" i="1" s="1"/>
  <c r="I169" i="1"/>
  <c r="J169" i="1" s="1"/>
  <c r="I161" i="1"/>
  <c r="J161" i="1" s="1"/>
  <c r="I157" i="1"/>
  <c r="J157" i="1" s="1"/>
  <c r="I153" i="1"/>
  <c r="J153" i="1" s="1"/>
  <c r="I149" i="1"/>
  <c r="J149" i="1" s="1"/>
  <c r="I143" i="1"/>
  <c r="J143" i="1" s="1"/>
  <c r="I139" i="1"/>
  <c r="J139" i="1" s="1"/>
  <c r="I129" i="1"/>
  <c r="J129" i="1" s="1"/>
  <c r="I122" i="1"/>
  <c r="J122" i="1" s="1"/>
  <c r="I118" i="1"/>
  <c r="J118" i="1" s="1"/>
  <c r="I111" i="1"/>
  <c r="J111" i="1" s="1"/>
  <c r="I107" i="1"/>
  <c r="J107" i="1" s="1"/>
  <c r="I103" i="1"/>
  <c r="J103" i="1" s="1"/>
  <c r="I54" i="1"/>
  <c r="J54" i="1" s="1"/>
  <c r="I52" i="1"/>
  <c r="J52" i="1" s="1"/>
  <c r="I50" i="1"/>
  <c r="J50" i="1" s="1"/>
  <c r="I48" i="1"/>
  <c r="J48" i="1" s="1"/>
  <c r="I24" i="1"/>
  <c r="J24" i="1" s="1"/>
  <c r="I16" i="1"/>
  <c r="J16" i="1" s="1"/>
  <c r="I14" i="1"/>
  <c r="J14" i="1" s="1"/>
  <c r="H192" i="1"/>
  <c r="I192" i="1" s="1"/>
  <c r="J192" i="1" s="1"/>
  <c r="H191" i="1"/>
  <c r="I191" i="1" s="1"/>
  <c r="J191" i="1" s="1"/>
  <c r="H190" i="1"/>
  <c r="I190" i="1" s="1"/>
  <c r="J190" i="1" s="1"/>
  <c r="H189" i="1"/>
  <c r="I189" i="1" s="1"/>
  <c r="J189" i="1" s="1"/>
  <c r="H188" i="1"/>
  <c r="I188" i="1" s="1"/>
  <c r="J188" i="1" s="1"/>
  <c r="H187" i="1"/>
  <c r="I187" i="1" s="1"/>
  <c r="J187" i="1" s="1"/>
  <c r="H186" i="1"/>
  <c r="I186" i="1" s="1"/>
  <c r="J186" i="1" s="1"/>
  <c r="H185" i="1"/>
  <c r="H184" i="1"/>
  <c r="I184" i="1" s="1"/>
  <c r="J184" i="1" s="1"/>
  <c r="H183" i="1"/>
  <c r="I183" i="1" s="1"/>
  <c r="J183" i="1" s="1"/>
  <c r="H182" i="1"/>
  <c r="I182" i="1" s="1"/>
  <c r="J182" i="1" s="1"/>
  <c r="H181" i="1"/>
  <c r="I181" i="1" s="1"/>
  <c r="J181" i="1" s="1"/>
  <c r="H180" i="1"/>
  <c r="I180" i="1" s="1"/>
  <c r="J180" i="1" s="1"/>
  <c r="H179" i="1"/>
  <c r="I179" i="1" s="1"/>
  <c r="J179" i="1" s="1"/>
  <c r="H178" i="1"/>
  <c r="I178" i="1" s="1"/>
  <c r="J178" i="1" s="1"/>
  <c r="H177" i="1"/>
  <c r="H176" i="1"/>
  <c r="I176" i="1" s="1"/>
  <c r="J176" i="1" s="1"/>
  <c r="H175" i="1"/>
  <c r="I175" i="1" s="1"/>
  <c r="J175" i="1" s="1"/>
  <c r="H174" i="1"/>
  <c r="I174" i="1" s="1"/>
  <c r="J174" i="1" s="1"/>
  <c r="H173" i="1"/>
  <c r="I173" i="1" s="1"/>
  <c r="J173" i="1" s="1"/>
  <c r="H172" i="1"/>
  <c r="I172" i="1" s="1"/>
  <c r="J172" i="1" s="1"/>
  <c r="H171" i="1"/>
  <c r="I171" i="1" s="1"/>
  <c r="J171" i="1" s="1"/>
  <c r="H170" i="1"/>
  <c r="I170" i="1" s="1"/>
  <c r="J170" i="1" s="1"/>
  <c r="H169" i="1"/>
  <c r="H168" i="1"/>
  <c r="I168" i="1" s="1"/>
  <c r="J168" i="1" s="1"/>
  <c r="H167" i="1"/>
  <c r="I167" i="1" s="1"/>
  <c r="J167" i="1" s="1"/>
  <c r="H166" i="1"/>
  <c r="I166" i="1" s="1"/>
  <c r="J166" i="1" s="1"/>
  <c r="H165" i="1"/>
  <c r="I165" i="1" s="1"/>
  <c r="J165" i="1" s="1"/>
  <c r="H164" i="1"/>
  <c r="I164" i="1" s="1"/>
  <c r="J164" i="1" s="1"/>
  <c r="H163" i="1"/>
  <c r="I163" i="1" s="1"/>
  <c r="J163" i="1" s="1"/>
  <c r="H162" i="1"/>
  <c r="I162" i="1" s="1"/>
  <c r="J162" i="1" s="1"/>
  <c r="H161" i="1"/>
  <c r="H160" i="1"/>
  <c r="I160" i="1" s="1"/>
  <c r="J160" i="1" s="1"/>
  <c r="H159" i="1"/>
  <c r="I159" i="1" s="1"/>
  <c r="J159" i="1" s="1"/>
  <c r="H158" i="1"/>
  <c r="I158" i="1" s="1"/>
  <c r="J158" i="1" s="1"/>
  <c r="H157" i="1"/>
  <c r="H156" i="1"/>
  <c r="I156" i="1" s="1"/>
  <c r="J156" i="1" s="1"/>
  <c r="H155" i="1"/>
  <c r="I155" i="1" s="1"/>
  <c r="J155" i="1" s="1"/>
  <c r="H154" i="1"/>
  <c r="I154" i="1" s="1"/>
  <c r="J154" i="1" s="1"/>
  <c r="H153" i="1"/>
  <c r="H152" i="1"/>
  <c r="I152" i="1" s="1"/>
  <c r="J152" i="1" s="1"/>
  <c r="H151" i="1"/>
  <c r="I151" i="1" s="1"/>
  <c r="J151" i="1" s="1"/>
  <c r="H150" i="1"/>
  <c r="I150" i="1" s="1"/>
  <c r="J150" i="1" s="1"/>
  <c r="H149" i="1"/>
  <c r="H148" i="1"/>
  <c r="I148" i="1" s="1"/>
  <c r="J148" i="1" s="1"/>
  <c r="H147" i="1"/>
  <c r="I147" i="1" s="1"/>
  <c r="J147" i="1" s="1"/>
  <c r="H146" i="1"/>
  <c r="I146" i="1" s="1"/>
  <c r="J146" i="1" s="1"/>
  <c r="H143" i="1"/>
  <c r="H142" i="1"/>
  <c r="I142" i="1" s="1"/>
  <c r="J142" i="1" s="1"/>
  <c r="H141" i="1"/>
  <c r="I141" i="1" s="1"/>
  <c r="J141" i="1" s="1"/>
  <c r="H140" i="1"/>
  <c r="I140" i="1" s="1"/>
  <c r="J140" i="1" s="1"/>
  <c r="H139" i="1"/>
  <c r="H138" i="1"/>
  <c r="I138" i="1" s="1"/>
  <c r="J138" i="1" s="1"/>
  <c r="H137" i="1"/>
  <c r="I137" i="1" s="1"/>
  <c r="J137" i="1" s="1"/>
  <c r="H136" i="1"/>
  <c r="I136" i="1" s="1"/>
  <c r="J136" i="1" s="1"/>
  <c r="H135" i="1"/>
  <c r="H134" i="1"/>
  <c r="I134" i="1" s="1"/>
  <c r="J134" i="1" s="1"/>
  <c r="H133" i="1"/>
  <c r="H132" i="1"/>
  <c r="I132" i="1" s="1"/>
  <c r="J132" i="1" s="1"/>
  <c r="H131" i="1"/>
  <c r="I131" i="1" s="1"/>
  <c r="J131" i="1" s="1"/>
  <c r="H130" i="1"/>
  <c r="I130" i="1" s="1"/>
  <c r="J130" i="1" s="1"/>
  <c r="H129" i="1"/>
  <c r="H128" i="1"/>
  <c r="I128" i="1" s="1"/>
  <c r="J128" i="1" s="1"/>
  <c r="H127" i="1"/>
  <c r="I127" i="1" s="1"/>
  <c r="J127" i="1" s="1"/>
  <c r="H123" i="1"/>
  <c r="I123" i="1" s="1"/>
  <c r="J123" i="1" s="1"/>
  <c r="H122" i="1"/>
  <c r="H121" i="1"/>
  <c r="I121" i="1" s="1"/>
  <c r="J121" i="1" s="1"/>
  <c r="H120" i="1"/>
  <c r="I120" i="1" s="1"/>
  <c r="J120" i="1" s="1"/>
  <c r="H119" i="1"/>
  <c r="I119" i="1" s="1"/>
  <c r="J119" i="1" s="1"/>
  <c r="H118" i="1"/>
  <c r="H114" i="1"/>
  <c r="I114" i="1" s="1"/>
  <c r="J114" i="1" s="1"/>
  <c r="H113" i="1"/>
  <c r="I113" i="1" s="1"/>
  <c r="J113" i="1" s="1"/>
  <c r="H112" i="1"/>
  <c r="I112" i="1" s="1"/>
  <c r="J112" i="1" s="1"/>
  <c r="H111" i="1"/>
  <c r="H110" i="1"/>
  <c r="I110" i="1" s="1"/>
  <c r="J110" i="1" s="1"/>
  <c r="H109" i="1"/>
  <c r="I109" i="1" s="1"/>
  <c r="J109" i="1" s="1"/>
  <c r="H108" i="1"/>
  <c r="I108" i="1" s="1"/>
  <c r="J108" i="1" s="1"/>
  <c r="H107" i="1"/>
  <c r="H106" i="1"/>
  <c r="I106" i="1" s="1"/>
  <c r="J106" i="1" s="1"/>
  <c r="H105" i="1"/>
  <c r="I105" i="1" s="1"/>
  <c r="J105" i="1" s="1"/>
  <c r="H104" i="1"/>
  <c r="I104" i="1" s="1"/>
  <c r="J104" i="1" s="1"/>
  <c r="H103" i="1"/>
  <c r="H99" i="1"/>
  <c r="H98" i="1"/>
  <c r="I98" i="1" s="1"/>
  <c r="J98" i="1" s="1"/>
  <c r="H97" i="1"/>
  <c r="I97" i="1" s="1"/>
  <c r="J97" i="1" s="1"/>
  <c r="H96" i="1"/>
  <c r="I96" i="1" s="1"/>
  <c r="J96" i="1" s="1"/>
  <c r="H95" i="1"/>
  <c r="I95" i="1" s="1"/>
  <c r="J95" i="1" s="1"/>
  <c r="H94" i="1"/>
  <c r="I94" i="1" s="1"/>
  <c r="J94" i="1" s="1"/>
  <c r="H93" i="1"/>
  <c r="I93" i="1" s="1"/>
  <c r="J93" i="1" s="1"/>
  <c r="H92" i="1"/>
  <c r="I92" i="1" s="1"/>
  <c r="J92" i="1" s="1"/>
  <c r="H91" i="1"/>
  <c r="I91" i="1" s="1"/>
  <c r="J91" i="1" s="1"/>
  <c r="H90" i="1"/>
  <c r="I90" i="1" s="1"/>
  <c r="J90" i="1" s="1"/>
  <c r="H89" i="1"/>
  <c r="I89" i="1" s="1"/>
  <c r="J89" i="1" s="1"/>
  <c r="H86" i="1"/>
  <c r="I86" i="1" s="1"/>
  <c r="J86" i="1" s="1"/>
  <c r="H85" i="1"/>
  <c r="I85" i="1" s="1"/>
  <c r="J85" i="1" s="1"/>
  <c r="H84" i="1"/>
  <c r="I84" i="1" s="1"/>
  <c r="J84" i="1" s="1"/>
  <c r="H83" i="1"/>
  <c r="I83" i="1" s="1"/>
  <c r="J83" i="1" s="1"/>
  <c r="H82" i="1"/>
  <c r="H81" i="1"/>
  <c r="I81" i="1" s="1"/>
  <c r="J81" i="1" s="1"/>
  <c r="H80" i="1"/>
  <c r="H79" i="1"/>
  <c r="I79" i="1" s="1"/>
  <c r="J79" i="1" s="1"/>
  <c r="H78" i="1"/>
  <c r="I78" i="1" s="1"/>
  <c r="J78" i="1" s="1"/>
  <c r="H77" i="1"/>
  <c r="I77" i="1" s="1"/>
  <c r="J77" i="1" s="1"/>
  <c r="H76" i="1"/>
  <c r="I76" i="1" s="1"/>
  <c r="J76" i="1" s="1"/>
  <c r="H75" i="1"/>
  <c r="I75" i="1" s="1"/>
  <c r="J75" i="1" s="1"/>
  <c r="H74" i="1"/>
  <c r="I74" i="1" s="1"/>
  <c r="J74" i="1" s="1"/>
  <c r="H73" i="1"/>
  <c r="I73" i="1" s="1"/>
  <c r="J73" i="1" s="1"/>
  <c r="H72" i="1"/>
  <c r="I72" i="1" s="1"/>
  <c r="J72" i="1" s="1"/>
  <c r="H71" i="1"/>
  <c r="I71" i="1" s="1"/>
  <c r="J71" i="1" s="1"/>
  <c r="H70" i="1"/>
  <c r="I70" i="1" s="1"/>
  <c r="J70" i="1" s="1"/>
  <c r="H69" i="1"/>
  <c r="I69" i="1" s="1"/>
  <c r="J69" i="1" s="1"/>
  <c r="H68" i="1"/>
  <c r="H67" i="1"/>
  <c r="I67" i="1" s="1"/>
  <c r="J67" i="1" s="1"/>
  <c r="H66" i="1"/>
  <c r="H65" i="1"/>
  <c r="I65" i="1" s="1"/>
  <c r="J65" i="1" s="1"/>
  <c r="H64" i="1"/>
  <c r="I64" i="1" s="1"/>
  <c r="J64" i="1" s="1"/>
  <c r="H63" i="1"/>
  <c r="I63" i="1" s="1"/>
  <c r="J63" i="1" s="1"/>
  <c r="H62" i="1"/>
  <c r="I62" i="1" s="1"/>
  <c r="J62" i="1" s="1"/>
  <c r="H61" i="1"/>
  <c r="I61" i="1" s="1"/>
  <c r="J61" i="1" s="1"/>
  <c r="H60" i="1"/>
  <c r="I60" i="1" s="1"/>
  <c r="J60" i="1" s="1"/>
  <c r="H59" i="1"/>
  <c r="H58" i="1"/>
  <c r="I58" i="1" s="1"/>
  <c r="J58" i="1" s="1"/>
  <c r="H55" i="1"/>
  <c r="I55" i="1" s="1"/>
  <c r="J55" i="1" s="1"/>
  <c r="H54" i="1"/>
  <c r="H53" i="1"/>
  <c r="I53" i="1" s="1"/>
  <c r="J53" i="1" s="1"/>
  <c r="H52" i="1"/>
  <c r="H51" i="1"/>
  <c r="I51" i="1" s="1"/>
  <c r="J51" i="1" s="1"/>
  <c r="H50" i="1"/>
  <c r="H49" i="1"/>
  <c r="I49" i="1" s="1"/>
  <c r="J49" i="1" s="1"/>
  <c r="H48" i="1"/>
  <c r="H47" i="1"/>
  <c r="I47" i="1" s="1"/>
  <c r="J47" i="1" s="1"/>
  <c r="H46" i="1"/>
  <c r="H45" i="1"/>
  <c r="I45" i="1" s="1"/>
  <c r="J45" i="1" s="1"/>
  <c r="H44" i="1"/>
  <c r="I44" i="1" s="1"/>
  <c r="J44" i="1" s="1"/>
  <c r="H43" i="1"/>
  <c r="I43" i="1" s="1"/>
  <c r="J43" i="1" s="1"/>
  <c r="H42" i="1"/>
  <c r="I42" i="1" s="1"/>
  <c r="J42" i="1" s="1"/>
  <c r="H41" i="1"/>
  <c r="I41" i="1" s="1"/>
  <c r="J41" i="1" s="1"/>
  <c r="H40" i="1"/>
  <c r="I40" i="1" s="1"/>
  <c r="J40" i="1" s="1"/>
  <c r="H39" i="1"/>
  <c r="I39" i="1" s="1"/>
  <c r="J39" i="1" s="1"/>
  <c r="H38" i="1"/>
  <c r="I38" i="1" s="1"/>
  <c r="J38" i="1" s="1"/>
  <c r="H37" i="1"/>
  <c r="I37" i="1" s="1"/>
  <c r="J37" i="1" s="1"/>
  <c r="H36" i="1"/>
  <c r="H35" i="1"/>
  <c r="H34" i="1"/>
  <c r="I34" i="1" s="1"/>
  <c r="J34" i="1" s="1"/>
  <c r="H33" i="1"/>
  <c r="I33" i="1" s="1"/>
  <c r="J33" i="1" s="1"/>
  <c r="H32" i="1"/>
  <c r="I32" i="1" s="1"/>
  <c r="J32" i="1" s="1"/>
  <c r="H31" i="1"/>
  <c r="I31" i="1" s="1"/>
  <c r="J31" i="1" s="1"/>
  <c r="H30" i="1"/>
  <c r="I30" i="1" s="1"/>
  <c r="J30" i="1" s="1"/>
  <c r="H27" i="1"/>
  <c r="H26" i="1"/>
  <c r="H25" i="1"/>
  <c r="H24" i="1"/>
  <c r="H23" i="1"/>
  <c r="I23" i="1" s="1"/>
  <c r="J23" i="1" s="1"/>
  <c r="H22" i="1"/>
  <c r="H21" i="1"/>
  <c r="H20" i="1"/>
  <c r="H19" i="1"/>
  <c r="I19" i="1" s="1"/>
  <c r="J19" i="1" s="1"/>
  <c r="H18" i="1"/>
  <c r="H17" i="1"/>
  <c r="I17" i="1" s="1"/>
  <c r="J17" i="1" s="1"/>
  <c r="H16" i="1"/>
  <c r="H15" i="1"/>
  <c r="I15" i="1" s="1"/>
  <c r="J15" i="1" s="1"/>
  <c r="H14" i="1"/>
  <c r="H13" i="1"/>
  <c r="I13" i="1" s="1"/>
  <c r="J13" i="1" s="1"/>
</calcChain>
</file>

<file path=xl/sharedStrings.xml><?xml version="1.0" encoding="utf-8"?>
<sst xmlns="http://schemas.openxmlformats.org/spreadsheetml/2006/main" count="877" uniqueCount="401">
  <si>
    <t xml:space="preserve">PEUGEOT </t>
  </si>
  <si>
    <t>Código</t>
  </si>
  <si>
    <t>Descripción</t>
  </si>
  <si>
    <t>Modelo</t>
  </si>
  <si>
    <t>Rosca Lado Caja</t>
  </si>
  <si>
    <t>Rosca Lado Extremo</t>
  </si>
  <si>
    <t>Todos</t>
  </si>
  <si>
    <t>M 12x1</t>
  </si>
  <si>
    <t>M 14x1,5</t>
  </si>
  <si>
    <t>82/....</t>
  </si>
  <si>
    <t>H 14x1,5</t>
  </si>
  <si>
    <t>205</t>
  </si>
  <si>
    <t>405</t>
  </si>
  <si>
    <t>306</t>
  </si>
  <si>
    <t>605  Fino</t>
  </si>
  <si>
    <t>Expert / 806</t>
  </si>
  <si>
    <t>807 / Expert</t>
  </si>
  <si>
    <t>07/…</t>
  </si>
  <si>
    <t>M 16x1,5</t>
  </si>
  <si>
    <t xml:space="preserve">FIAT </t>
  </si>
  <si>
    <t>128 S/Europa / 147 / Spazio</t>
  </si>
  <si>
    <t>M 12x1,5</t>
  </si>
  <si>
    <t>Duna / Uno</t>
  </si>
  <si>
    <t>..../93</t>
  </si>
  <si>
    <t>Duna / Uno M/Nuevo</t>
  </si>
  <si>
    <t>93/....</t>
  </si>
  <si>
    <t>Tempra Corto (TRW)</t>
  </si>
  <si>
    <t>..../94</t>
  </si>
  <si>
    <t>Regatta  D/Mec.</t>
  </si>
  <si>
    <t>85/93</t>
  </si>
  <si>
    <t>H 16x1,5</t>
  </si>
  <si>
    <t>Palio / Siena D/Hid.</t>
  </si>
  <si>
    <t>Palio / Siena D/Mec.</t>
  </si>
  <si>
    <t>Fioruno  D/Hid.</t>
  </si>
  <si>
    <t>Regatta 100 S D/Hid.</t>
  </si>
  <si>
    <t>Tipo  D/Mec. D/Hid.</t>
  </si>
  <si>
    <t>Marea  D/Hid.</t>
  </si>
  <si>
    <t>Tempra Largo (DHB)  D/Hid.</t>
  </si>
  <si>
    <t>94/....</t>
  </si>
  <si>
    <t>Bravo</t>
  </si>
  <si>
    <t>295,00</t>
  </si>
  <si>
    <t>Regatta M/Nuevo</t>
  </si>
  <si>
    <t>Tempra Corto (DHB)</t>
  </si>
  <si>
    <t>Siena Brasil</t>
  </si>
  <si>
    <t>Siena / Palio / Palio Weekend D/Hidr.</t>
  </si>
  <si>
    <t>2001/…</t>
  </si>
  <si>
    <t xml:space="preserve">Punto / Linea </t>
  </si>
  <si>
    <t>2008/…</t>
  </si>
  <si>
    <t>Stilo</t>
  </si>
  <si>
    <t>H14x1,5</t>
  </si>
  <si>
    <t>M14x1,5</t>
  </si>
  <si>
    <t>Idea</t>
  </si>
  <si>
    <t>M16x1,5</t>
  </si>
  <si>
    <t>Palio / Uno</t>
  </si>
  <si>
    <t>2011/…</t>
  </si>
  <si>
    <t>Ducato M/N</t>
  </si>
  <si>
    <t>500</t>
  </si>
  <si>
    <t>Doblo 16</t>
  </si>
  <si>
    <t>Doblo 14</t>
  </si>
  <si>
    <t xml:space="preserve">RENAULT  </t>
  </si>
  <si>
    <t>5</t>
  </si>
  <si>
    <t>185,00</t>
  </si>
  <si>
    <t>9 / 11</t>
  </si>
  <si>
    <t>19 D/Hidr.</t>
  </si>
  <si>
    <t>18</t>
  </si>
  <si>
    <t>..../83</t>
  </si>
  <si>
    <t>Trafic</t>
  </si>
  <si>
    <t>Clio (Hembra)</t>
  </si>
  <si>
    <t>Express</t>
  </si>
  <si>
    <t>Laguna Largo / Megane Coupe</t>
  </si>
  <si>
    <t>19 RE D/Mec.</t>
  </si>
  <si>
    <t>Clio (Macho)</t>
  </si>
  <si>
    <t>95/....</t>
  </si>
  <si>
    <t>Twingo Corto / Clio 2</t>
  </si>
  <si>
    <t>Mègane Corto</t>
  </si>
  <si>
    <t>Kangoo Corto</t>
  </si>
  <si>
    <t>Dacia / 12 Reforma</t>
  </si>
  <si>
    <t>195,00</t>
  </si>
  <si>
    <t>Mègane Largo</t>
  </si>
  <si>
    <t>Scenic</t>
  </si>
  <si>
    <t>Twingo Largo</t>
  </si>
  <si>
    <t>Dacia Pick-Up</t>
  </si>
  <si>
    <t>200,00</t>
  </si>
  <si>
    <t xml:space="preserve">18 </t>
  </si>
  <si>
    <t>84/....</t>
  </si>
  <si>
    <t>Mègane II</t>
  </si>
  <si>
    <t>99/…</t>
  </si>
  <si>
    <t>Master D/Hidr.</t>
  </si>
  <si>
    <t>98/…</t>
  </si>
  <si>
    <t>Logan / Sandero D/Hidr.</t>
  </si>
  <si>
    <t>2007/…</t>
  </si>
  <si>
    <t>Mègane II  Corto</t>
  </si>
  <si>
    <t xml:space="preserve">Symbol </t>
  </si>
  <si>
    <t>2009/…</t>
  </si>
  <si>
    <t>04/06</t>
  </si>
  <si>
    <t>Duster</t>
  </si>
  <si>
    <t>Fluence</t>
  </si>
  <si>
    <t>VOLKSWAGEN</t>
  </si>
  <si>
    <t>Polo Español D/Hidr.</t>
  </si>
  <si>
    <t>Polo Diesel D/Hidr.</t>
  </si>
  <si>
    <t>Golf ´99 / New Beetle</t>
  </si>
  <si>
    <t>99/....</t>
  </si>
  <si>
    <t>Polo M/Nuevo</t>
  </si>
  <si>
    <t>2001/....</t>
  </si>
  <si>
    <t>Polo / Golf ´92 / Passat / Seat D/Hidr.</t>
  </si>
  <si>
    <t>Polo / Fox  D/Mec.  2003/...</t>
  </si>
  <si>
    <t>2002/…</t>
  </si>
  <si>
    <t>Bora / Vento / Passat / Caddy / A3 / Leon / Touran</t>
  </si>
  <si>
    <t>2005/…</t>
  </si>
  <si>
    <t xml:space="preserve">Amarok </t>
  </si>
  <si>
    <t>Tiguan</t>
  </si>
  <si>
    <t>Golf / New Beetle</t>
  </si>
  <si>
    <t>Fox / Suran / Gol Trend / Voyage / Polo / Saveiro</t>
  </si>
  <si>
    <t>Mondeo</t>
  </si>
  <si>
    <t>EcoSport / Fiesta Max / Ka (NUEVO)</t>
  </si>
  <si>
    <t>Ranger / Bronco (M 14)</t>
  </si>
  <si>
    <t>Ranger / Bronco (M 16)</t>
  </si>
  <si>
    <t>Festiva</t>
  </si>
  <si>
    <t>M 12x1,25</t>
  </si>
  <si>
    <t>Explorer</t>
  </si>
  <si>
    <t>Focus</t>
  </si>
  <si>
    <t>08/....</t>
  </si>
  <si>
    <t>Kuga</t>
  </si>
  <si>
    <t>Ecosport 4x4</t>
  </si>
  <si>
    <t>Fiesta Kinetic</t>
  </si>
  <si>
    <t>08/…</t>
  </si>
  <si>
    <t>2006/…</t>
  </si>
  <si>
    <t>Ecosport</t>
  </si>
  <si>
    <t>2012/…</t>
  </si>
  <si>
    <t xml:space="preserve">CITROËN </t>
  </si>
  <si>
    <t>Xsara / ZX D´95</t>
  </si>
  <si>
    <t>América / IES</t>
  </si>
  <si>
    <t>215,00</t>
  </si>
  <si>
    <t>Xantia</t>
  </si>
  <si>
    <t>Gringa</t>
  </si>
  <si>
    <t>245,00</t>
  </si>
  <si>
    <t>94/…</t>
  </si>
  <si>
    <t>315</t>
  </si>
  <si>
    <t>C2 / C3</t>
  </si>
  <si>
    <t>Aircross</t>
  </si>
  <si>
    <t>GENERAL MOTORS  (OPEL - CHEVROLET)</t>
  </si>
  <si>
    <t>Corsa D/Hidr.</t>
  </si>
  <si>
    <t>Corsa D/Mec. (DHB) (Hembra)</t>
  </si>
  <si>
    <t>Vectra</t>
  </si>
  <si>
    <t xml:space="preserve">Lumina </t>
  </si>
  <si>
    <t>Meriva</t>
  </si>
  <si>
    <t>…/2002</t>
  </si>
  <si>
    <t>311</t>
  </si>
  <si>
    <t>Corsa 16V. D/Hidr.</t>
  </si>
  <si>
    <t>Corsa Wind 2000 D/Hidr.</t>
  </si>
  <si>
    <t>2000/....</t>
  </si>
  <si>
    <t>Corsa Wind 2000 D/Mec. (Hembra)</t>
  </si>
  <si>
    <t>Astra / Corsa II</t>
  </si>
  <si>
    <t>M 18x1,5</t>
  </si>
  <si>
    <t>Aveo</t>
  </si>
  <si>
    <t>Agile</t>
  </si>
  <si>
    <t>Captiva / Cobalt</t>
  </si>
  <si>
    <t>Corsa</t>
  </si>
  <si>
    <t>Spark</t>
  </si>
  <si>
    <t>Cruze</t>
  </si>
  <si>
    <t xml:space="preserve">VEHÍCULOS IMPORTADOS </t>
  </si>
  <si>
    <t>Alfa Romeo 155</t>
  </si>
  <si>
    <t>Alfa Romeo 156</t>
  </si>
  <si>
    <t>Alfa Romeo 164 Lado Izquierdo</t>
  </si>
  <si>
    <t>B.M.W.</t>
  </si>
  <si>
    <t>B.M.W. M/Nuevo</t>
  </si>
  <si>
    <t>Chrysler Caravan / Neon / Spirit</t>
  </si>
  <si>
    <t>Daewo Musso</t>
  </si>
  <si>
    <t>Daewo Tico</t>
  </si>
  <si>
    <t>Daihatsu</t>
  </si>
  <si>
    <t>M 11x1,5</t>
  </si>
  <si>
    <t>Honda Civic II</t>
  </si>
  <si>
    <t>Kia Topic / Asia Kia 2</t>
  </si>
  <si>
    <t>M 17x1,0</t>
  </si>
  <si>
    <t>Korando</t>
  </si>
  <si>
    <t>Lada</t>
  </si>
  <si>
    <t>Mazda 323 M/Nuevo</t>
  </si>
  <si>
    <t>Mazda 626 / 929</t>
  </si>
  <si>
    <t>Mazda 626 Largo</t>
  </si>
  <si>
    <t>Mazda MX3</t>
  </si>
  <si>
    <t>M 16x1</t>
  </si>
  <si>
    <t>Mitsubishi Galant</t>
  </si>
  <si>
    <t>Daewo Musso M/Nuevo</t>
  </si>
  <si>
    <t>Nissan Máxima</t>
  </si>
  <si>
    <t>M 16x1,0</t>
  </si>
  <si>
    <t>Nissan Sentra</t>
  </si>
  <si>
    <t>Rover 240</t>
  </si>
  <si>
    <t>Rover 416</t>
  </si>
  <si>
    <t>Subaru Impreza</t>
  </si>
  <si>
    <t>Suzuki Swift (Hembra)</t>
  </si>
  <si>
    <t>Suzuki Swift (Macho)</t>
  </si>
  <si>
    <t>Suzuki Vitara (Macho)</t>
  </si>
  <si>
    <t>Toyota Corolla</t>
  </si>
  <si>
    <t xml:space="preserve">Toyota Corona .../92 - Camrry m/viejo </t>
  </si>
  <si>
    <t>M 15x1,5</t>
  </si>
  <si>
    <t>Alfa Romeo 164 Lado Derecho</t>
  </si>
  <si>
    <t>Mitsubishi Galant 2000</t>
  </si>
  <si>
    <t>2000 /….</t>
  </si>
  <si>
    <t xml:space="preserve">Suzuki Grand Vitara </t>
  </si>
  <si>
    <t xml:space="preserve">Honda Civic  </t>
  </si>
  <si>
    <t>…/01</t>
  </si>
  <si>
    <t xml:space="preserve">Toyota Corolla / RAV4 </t>
  </si>
  <si>
    <t>01/…</t>
  </si>
  <si>
    <t>M 14x1,25</t>
  </si>
  <si>
    <t>Toyota Hilux / SW4</t>
  </si>
  <si>
    <t>02/…</t>
  </si>
  <si>
    <t>Honda FIT</t>
  </si>
  <si>
    <t>01/08</t>
  </si>
  <si>
    <t>M12x1,25</t>
  </si>
  <si>
    <t>Mitsubishi L300</t>
  </si>
  <si>
    <t>97/99</t>
  </si>
  <si>
    <t>Mini Cooper</t>
  </si>
  <si>
    <t>04/08</t>
  </si>
  <si>
    <t>Nissan Serena</t>
  </si>
  <si>
    <t>Chery Tiggo</t>
  </si>
  <si>
    <t xml:space="preserve">Honda FIT </t>
  </si>
  <si>
    <t>09/…</t>
  </si>
  <si>
    <t>Chrysler PT Cruiser / Neon</t>
  </si>
  <si>
    <t>00/…</t>
  </si>
  <si>
    <t>Nissan Tiida</t>
  </si>
  <si>
    <t>BMW X3/X5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</si>
  <si>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</si>
  <si>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</si>
  <si>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</si>
  <si>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</si>
  <si>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</si>
  <si>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</si>
  <si>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</si>
  <si>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</si>
  <si>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</si>
  <si>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</si>
  <si>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</si>
  <si>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</si>
  <si>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</si>
  <si>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</si>
  <si>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201</t>
  </si>
  <si>
    <t>202</t>
  </si>
  <si>
    <t>203</t>
  </si>
  <si>
    <t>204</t>
  </si>
  <si>
    <t>207</t>
  </si>
  <si>
    <t>208</t>
  </si>
  <si>
    <t>209</t>
  </si>
  <si>
    <t>210</t>
  </si>
  <si>
    <t>211</t>
  </si>
  <si>
    <t>213</t>
  </si>
  <si>
    <t>217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</si>
  <si>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</si>
  <si>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</si>
  <si>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</si>
  <si>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</si>
  <si>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</si>
  <si>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</si>
  <si>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</si>
  <si>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</si>
  <si>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</si>
  <si>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</si>
  <si>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</si>
  <si>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</si>
  <si>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</si>
  <si>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301</t>
  </si>
  <si>
    <t>302</t>
  </si>
  <si>
    <t>303</t>
  </si>
  <si>
    <t>304</t>
  </si>
  <si>
    <t>305</t>
  </si>
  <si>
    <t>307</t>
  </si>
  <si>
    <t>308</t>
  </si>
  <si>
    <t>309</t>
  </si>
  <si>
    <t>310</t>
  </si>
  <si>
    <t>312</t>
  </si>
  <si>
    <t>313</t>
  </si>
  <si>
    <t>314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</si>
  <si>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</si>
  <si>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</si>
  <si>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</si>
  <si>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</si>
  <si>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</si>
  <si>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</si>
  <si>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</si>
  <si>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</si>
  <si>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</si>
  <si>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</si>
  <si>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</si>
  <si>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</si>
  <si>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</si>
  <si>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401</t>
  </si>
  <si>
    <t>402</t>
  </si>
  <si>
    <t>404</t>
  </si>
  <si>
    <t>406</t>
  </si>
  <si>
    <t>407</t>
  </si>
  <si>
    <t>408</t>
  </si>
  <si>
    <t>409</t>
  </si>
  <si>
    <t>410</t>
  </si>
  <si>
    <t>411</t>
  </si>
  <si>
    <t>412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</si>
  <si>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</si>
  <si>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</si>
  <si>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</si>
  <si>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</si>
  <si>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</si>
  <si>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</si>
  <si>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</si>
  <si>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</si>
  <si>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</si>
  <si>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</si>
  <si>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</si>
  <si>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</si>
  <si>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FORD</t>
  </si>
  <si>
    <t>601</t>
  </si>
  <si>
    <t>602</t>
  </si>
  <si>
    <t>603</t>
  </si>
  <si>
    <t>604</t>
  </si>
  <si>
    <t>606</t>
  </si>
  <si>
    <t>608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</si>
  <si>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</si>
  <si>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</si>
  <si>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</si>
  <si>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</si>
  <si>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</si>
  <si>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</si>
  <si>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</si>
  <si>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</si>
  <si>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</si>
  <si>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</si>
  <si>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</si>
  <si>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</si>
  <si>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</si>
  <si>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</si>
  <si>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</si>
  <si>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</si>
  <si>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Largo apoyo        (en mm.)</t>
  </si>
  <si>
    <t>Largo apoyo         (en mm.)</t>
  </si>
  <si>
    <t xml:space="preserve">Tracker </t>
  </si>
  <si>
    <t>2017/….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</si>
  <si>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</si>
  <si>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</si>
  <si>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</si>
  <si>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</si>
  <si>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</si>
  <si>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</si>
  <si>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</si>
  <si>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</si>
  <si>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</si>
  <si>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</si>
  <si>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</si>
  <si>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</si>
  <si>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</si>
  <si>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</si>
  <si>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</si>
  <si>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</si>
  <si>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</si>
  <si>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</si>
  <si>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</si>
  <si>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</si>
  <si>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</si>
  <si>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</si>
  <si>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</si>
  <si>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</si>
  <si>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</si>
  <si>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</si>
  <si>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</si>
  <si>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</si>
  <si>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</si>
  <si>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</si>
  <si>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</si>
  <si>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</si>
  <si>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</si>
  <si>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</si>
  <si>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</si>
  <si>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</si>
  <si>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</si>
  <si>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</si>
  <si>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</si>
  <si>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</si>
  <si>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</si>
  <si>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</si>
  <si>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</si>
  <si>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</si>
  <si>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</si>
  <si>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</si>
  <si>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</si>
  <si>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2016/</t>
  </si>
  <si>
    <t>Clio II/Kangoo Largo</t>
  </si>
  <si>
    <t>329</t>
  </si>
  <si>
    <t xml:space="preserve">Clio Mio </t>
  </si>
  <si>
    <t>M15x1,5</t>
  </si>
  <si>
    <t>Cronos/Argo</t>
  </si>
  <si>
    <t>235</t>
  </si>
  <si>
    <t>ALMA REPUESTOS-AXIALES</t>
  </si>
  <si>
    <t>205// 3812950</t>
  </si>
  <si>
    <t>504 GR II // 3812170</t>
  </si>
  <si>
    <t>505 / 504 Pick-Up // 3812150</t>
  </si>
  <si>
    <t>405 // 3812980</t>
  </si>
  <si>
    <t>306 // 3812920</t>
  </si>
  <si>
    <t>206 / 207 // 3812C50</t>
  </si>
  <si>
    <t>Partner // 3812C00</t>
  </si>
  <si>
    <t>307 / C4 Corto // 3812E00</t>
  </si>
  <si>
    <t>307 / C4 Largo // 3812E50</t>
  </si>
  <si>
    <t>308/3008/408/5008 // 3812F20</t>
  </si>
  <si>
    <t>208 Mod nuevo // 3812G10</t>
  </si>
  <si>
    <t>208 Mod Viejo // 3812E10</t>
  </si>
  <si>
    <t>05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</si>
</sst>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\ &quot;pta&quot;_);_(* \(#,##0\ &quot;pta&quot;\);_(* &quot;-&quot;??\ &quot;pta&quot;_);_(@_)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4"/>
      <color indexed="10"/>
      <name val="Times New Roman"/>
      <family val="1"/>
    </font>
    <font>
      <sz val="16"/>
      <name val="Times New Roman"/>
      <family val="1"/>
    </font>
    <font>
      <b/>
      <i/>
      <sz val="16"/>
      <color indexed="10"/>
      <name val="Times New Roman"/>
      <family val="1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65">
    <xf numFmtId="0" fontId="0" fillId="0" borderId="0" xfId="0"/>
    <xf numFmtId="0" fontId="4" fillId="0" borderId="1" xfId="2" applyFont="1" applyBorder="1" applyAlignment="1">
      <alignment horizontal="centerContinuous" vertical="center"/>
    </xf>
    <xf numFmtId="0" fontId="10" fillId="0" borderId="1" xfId="2" applyFont="1" applyBorder="1" applyAlignment="1">
      <alignment horizontal="centerContinuous" vertical="center"/>
    </xf>
    <xf numFmtId="0" fontId="11" fillId="0" borderId="2" xfId="2" applyFont="1" applyBorder="1" applyAlignment="1">
      <alignment horizontal="centerContinuous" vertical="center"/>
    </xf>
    <xf numFmtId="0" fontId="7" fillId="0" borderId="0" xfId="2" applyFont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vertical="center"/>
    </xf>
    <xf numFmtId="49" fontId="2" fillId="0" borderId="3" xfId="2" applyNumberFormat="1" applyFont="1" applyBorder="1" applyAlignment="1">
      <alignment horizontal="center" vertical="center"/>
    </xf>
    <xf numFmtId="2" fontId="2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6" xfId="2" applyNumberFormat="1" applyFont="1" applyBorder="1" applyAlignment="1">
      <alignment vertical="center"/>
    </xf>
    <xf numFmtId="49" fontId="2" fillId="0" borderId="6" xfId="2" applyNumberFormat="1" applyFont="1" applyBorder="1" applyAlignment="1">
      <alignment horizontal="center" vertical="center"/>
    </xf>
    <xf numFmtId="2" fontId="2" fillId="0" borderId="6" xfId="2" applyNumberFormat="1" applyFont="1" applyBorder="1" applyAlignment="1">
      <alignment horizontal="center" vertical="center"/>
    </xf>
    <xf numFmtId="0" fontId="9" fillId="2" borderId="7" xfId="2" applyFont="1" applyFill="1" applyBorder="1" applyAlignment="1">
      <alignment horizontal="centerContinuous" vertical="center"/>
    </xf>
    <xf numFmtId="0" fontId="9" fillId="2" borderId="8" xfId="2" applyFont="1" applyFill="1" applyBorder="1" applyAlignment="1">
      <alignment horizontal="centerContinuous" vertical="center"/>
    </xf>
    <xf numFmtId="0" fontId="6" fillId="2" borderId="8" xfId="2" applyFont="1" applyFill="1" applyBorder="1" applyAlignment="1">
      <alignment horizontal="centerContinuous" vertical="center"/>
    </xf>
    <xf numFmtId="0" fontId="5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vertical="center"/>
    </xf>
    <xf numFmtId="49" fontId="2" fillId="0" borderId="3" xfId="1" applyNumberFormat="1" applyFont="1" applyBorder="1" applyAlignment="1">
      <alignment horizontal="center" vertical="center"/>
    </xf>
    <xf numFmtId="2" fontId="2" fillId="0" borderId="3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vertical="center"/>
    </xf>
    <xf numFmtId="49" fontId="2" fillId="0" borderId="10" xfId="1" applyNumberFormat="1" applyFont="1" applyBorder="1" applyAlignment="1">
      <alignment horizontal="center" vertical="center"/>
    </xf>
    <xf numFmtId="2" fontId="2" fillId="0" borderId="10" xfId="1" applyNumberFormat="1" applyFont="1" applyBorder="1" applyAlignment="1">
      <alignment horizontal="center" vertical="center"/>
    </xf>
    <xf numFmtId="0" fontId="9" fillId="2" borderId="7" xfId="1" applyFont="1" applyFill="1" applyBorder="1" applyAlignment="1">
      <alignment horizontal="centerContinuous" vertical="center"/>
    </xf>
    <xf numFmtId="0" fontId="9" fillId="2" borderId="8" xfId="1" applyFont="1" applyFill="1" applyBorder="1" applyAlignment="1">
      <alignment horizontal="centerContinuous" vertical="center"/>
    </xf>
    <xf numFmtId="49" fontId="5" fillId="0" borderId="0" xfId="1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vertical="center"/>
    </xf>
    <xf numFmtId="49" fontId="2" fillId="0" borderId="6" xfId="1" applyNumberFormat="1" applyFont="1" applyBorder="1" applyAlignment="1">
      <alignment horizontal="center" vertical="center"/>
    </xf>
    <xf numFmtId="2" fontId="2" fillId="0" borderId="6" xfId="1" applyNumberFormat="1" applyFont="1" applyBorder="1" applyAlignment="1">
      <alignment horizontal="center" vertical="center"/>
    </xf>
    <xf numFmtId="0" fontId="9" fillId="2" borderId="11" xfId="1" applyFont="1" applyFill="1" applyBorder="1" applyAlignment="1">
      <alignment horizontal="centerContinuous" vertical="center"/>
    </xf>
    <xf numFmtId="0" fontId="9" fillId="2" borderId="12" xfId="1" applyFont="1" applyFill="1" applyBorder="1" applyAlignment="1">
      <alignment horizontal="centerContinuous" vertical="center"/>
    </xf>
    <xf numFmtId="0" fontId="6" fillId="2" borderId="12" xfId="1" applyFont="1" applyFill="1" applyBorder="1" applyAlignment="1">
      <alignment horizontal="centerContinuous" vertical="center"/>
    </xf>
    <xf numFmtId="49" fontId="5" fillId="0" borderId="7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2" fontId="3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3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9" fillId="2" borderId="13" xfId="1" applyFont="1" applyFill="1" applyBorder="1" applyAlignment="1">
      <alignment horizontal="centerContinuous" vertical="center"/>
    </xf>
    <xf numFmtId="0" fontId="9" fillId="2" borderId="14" xfId="1" applyFont="1" applyFill="1" applyBorder="1" applyAlignment="1">
      <alignment horizontal="centerContinuous" vertical="center"/>
    </xf>
    <xf numFmtId="0" fontId="6" fillId="2" borderId="8" xfId="1" applyFont="1" applyFill="1" applyBorder="1" applyAlignment="1">
      <alignment horizontal="centerContinuous" vertical="center"/>
    </xf>
    <xf numFmtId="0" fontId="7" fillId="0" borderId="0" xfId="1" applyFont="1" applyAlignment="1">
      <alignment vertical="center"/>
    </xf>
    <xf numFmtId="0" fontId="12" fillId="0" borderId="0" xfId="0" applyFont="1"/>
    <xf numFmtId="49" fontId="5" fillId="0" borderId="15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49" fontId="2" fillId="0" borderId="15" xfId="1" applyNumberFormat="1" applyFont="1" applyFill="1" applyBorder="1" applyAlignment="1">
      <alignment horizontal="center" vertical="center"/>
    </xf>
    <xf numFmtId="2" fontId="2" fillId="0" borderId="15" xfId="1" applyNumberFormat="1" applyFont="1" applyFill="1" applyBorder="1" applyAlignment="1">
      <alignment horizontal="center" vertical="center"/>
    </xf>
    <xf numFmtId="0" fontId="5" fillId="0" borderId="5" xfId="2" applyNumberFormat="1" applyFont="1" applyBorder="1" applyAlignment="1">
      <alignment horizontal="center" vertical="center"/>
    </xf>
    <xf numFmtId="0" fontId="0" fillId="0" borderId="3" xfId="0" applyBorder="1"/>
    <xf numFmtId="2" fontId="0" fillId="0" borderId="3" xfId="0" applyNumberFormat="1" applyBorder="1"/>
    <xf numFmtId="0" fontId="13" fillId="0" borderId="0" xfId="0" applyFont="1"/>
  </cellXfs>
  <cellStyles count="11">
    <cellStyle name="Normal" xfId="0" builtinId="0"/>
    <cellStyle name="Normal 2" xfId="1"/>
    <cellStyle name="Normal 2 2" xfId="2"/>
    <cellStyle name="Normal 2 2 2" xfId="3"/>
    <cellStyle name="Normal 3" xfId="4"/>
    <cellStyle name="Normal 4" xfId="5"/>
    <cellStyle name="Normal 4 2" xfId="6"/>
    <cellStyle name="Normal 5" xfId="7"/>
    <cellStyle name="Normal 5 2" xfId="8"/>
    <cellStyle name="Währung" xfId="9"/>
    <cellStyle name="Währung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114300</xdr:rowOff>
    </xdr:from>
    <xdr:to>
      <xdr:col>10</xdr:col>
      <xdr:colOff>53340</xdr:colOff>
      <xdr:row>7</xdr:row>
      <xdr:rowOff>15240</xdr:rowOff>
    </xdr:to>
    <xdr:pic>
      <xdr:nvPicPr>
        <xdr:cNvPr id="102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" y="114300"/>
          <a:ext cx="512064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92"/>
  <sheetViews>
    <sheetView tabSelected="1" workbookViewId="0">
      <selection activeCell="K1" sqref="A1:K193"/>
    </sheetView>
  </sheetViews>
  <sheetFormatPr baseColWidth="10" defaultColWidth="11.5703125" defaultRowHeight="15" x14ac:dyDescent="0.25"/>
  <cols>
    <col min="1" max="1" width="9.28515625" customWidth="1"/>
    <col min="2" max="2" width="30.28515625" customWidth="1"/>
    <col min="3" max="3" width="9.28515625" customWidth="1"/>
    <col min="4" max="4" width="7.42578125" customWidth="1"/>
    <col min="5" max="5" width="9.7109375" customWidth="1"/>
    <col min="6" max="6" width="10.7109375" customWidth="1"/>
    <col min="7" max="10" width="0" hidden="1" customWidth="1"/>
  </cols>
  <sheetData>
    <row r="9" spans="1:11" ht="19.5" thickBot="1" x14ac:dyDescent="0.35">
      <c r="B9" s="64" t="s">
        <v>400</v>
      </c>
    </row>
    <row r="10" spans="1:11" ht="21" thickBot="1" x14ac:dyDescent="0.3">
      <c r="A10" s="3" t="s">
        <v>387</v>
      </c>
      <c r="B10" s="2"/>
      <c r="C10" s="1"/>
      <c r="D10" s="1"/>
      <c r="E10" s="1"/>
      <c r="F10" s="1"/>
      <c r="G10" s="4"/>
    </row>
    <row r="11" spans="1:11" ht="19.5" x14ac:dyDescent="0.25">
      <c r="A11" s="17" t="s">
        <v>0</v>
      </c>
      <c r="B11" s="18"/>
      <c r="C11" s="19"/>
      <c r="D11" s="19"/>
      <c r="E11" s="19"/>
      <c r="F11" s="19"/>
      <c r="G11" s="4"/>
    </row>
    <row r="12" spans="1:11" ht="48" x14ac:dyDescent="0.25">
      <c r="A12" s="12" t="s">
        <v>1</v>
      </c>
      <c r="B12" s="5" t="s">
        <v>2</v>
      </c>
      <c r="C12" s="6" t="s">
        <v>3</v>
      </c>
      <c r="D12" s="7" t="s">
        <v>329</v>
      </c>
      <c r="E12" s="8" t="s">
        <v>4</v>
      </c>
      <c r="F12" s="7" t="s">
        <v>5</v>
      </c>
    </row>
    <row r="13" spans="1:11" x14ac:dyDescent="0.25">
      <c r="A13" s="12" t="s">
        <v>221</v>
      </c>
      <c r="B13" s="9" t="s">
        <v>389</v>
      </c>
      <c r="C13" s="10" t="s">
        <v>9</v>
      </c>
      <c r="D13" s="11">
        <v>244</v>
      </c>
      <c r="E13" s="10" t="s">
        <v>7</v>
      </c>
      <c r="F13" s="10" t="s">
        <v>10</v>
      </c>
      <c r="G13" s="56">
        <v>6665</v>
      </c>
      <c r="H13" s="62">
        <f>(G13*2.7)</f>
        <v>17995.5</v>
      </c>
      <c r="I13" s="62">
        <f>(H13*1.06)</f>
        <v>19075.23</v>
      </c>
      <c r="J13" s="63">
        <f>(I13*1.04)</f>
        <v>19838.2392</v>
      </c>
      <c r="K13" s="63">
        <f>(J13*1.06)</f>
        <v>21028.533552000001</v>
      </c>
    </row>
    <row r="14" spans="1:11" x14ac:dyDescent="0.25">
      <c r="A14" s="12" t="s">
        <v>222</v>
      </c>
      <c r="B14" s="9" t="s">
        <v>390</v>
      </c>
      <c r="C14" s="10" t="s">
        <v>6</v>
      </c>
      <c r="D14" s="11">
        <v>265</v>
      </c>
      <c r="E14" s="10" t="s">
        <v>7</v>
      </c>
      <c r="F14" s="10" t="s">
        <v>10</v>
      </c>
      <c r="G14" s="56">
        <v>6665</v>
      </c>
      <c r="H14" s="62">
        <f>(G14*2.7)</f>
        <v>17995.5</v>
      </c>
      <c r="I14" s="62">
        <f t="shared" ref="I14:I24" si="0">(H14*1.06)</f>
        <v>19075.23</v>
      </c>
      <c r="J14" s="63">
        <f t="shared" ref="J14:J27" si="1">(I14*1.04)</f>
        <v>19838.2392</v>
      </c>
      <c r="K14" s="63">
        <f t="shared" ref="K14:K27" si="2">(J14*1.06)</f>
        <v>21028.533552000001</v>
      </c>
    </row>
    <row r="15" spans="1:11" x14ac:dyDescent="0.25">
      <c r="A15" s="12" t="s">
        <v>223</v>
      </c>
      <c r="B15" s="9" t="s">
        <v>388</v>
      </c>
      <c r="C15" s="10" t="s">
        <v>6</v>
      </c>
      <c r="D15" s="11">
        <v>313</v>
      </c>
      <c r="E15" s="10" t="s">
        <v>7</v>
      </c>
      <c r="F15" s="10" t="s">
        <v>10</v>
      </c>
      <c r="G15" s="56">
        <v>7430</v>
      </c>
      <c r="H15" s="62">
        <f t="shared" ref="H15:H27" si="3">(G15*2.7)</f>
        <v>20061</v>
      </c>
      <c r="I15" s="62">
        <f t="shared" si="0"/>
        <v>21264.66</v>
      </c>
      <c r="J15" s="63">
        <f t="shared" si="1"/>
        <v>22115.2464</v>
      </c>
      <c r="K15" s="63">
        <f t="shared" si="2"/>
        <v>23442.161184000001</v>
      </c>
    </row>
    <row r="16" spans="1:11" x14ac:dyDescent="0.25">
      <c r="A16" s="12" t="s">
        <v>224</v>
      </c>
      <c r="B16" s="9" t="s">
        <v>391</v>
      </c>
      <c r="C16" s="10" t="s">
        <v>6</v>
      </c>
      <c r="D16" s="11">
        <v>188</v>
      </c>
      <c r="E16" s="10" t="s">
        <v>7</v>
      </c>
      <c r="F16" s="10" t="s">
        <v>10</v>
      </c>
      <c r="G16" s="56">
        <v>6665</v>
      </c>
      <c r="H16" s="62">
        <f t="shared" si="3"/>
        <v>17995.5</v>
      </c>
      <c r="I16" s="62">
        <f t="shared" si="0"/>
        <v>19075.23</v>
      </c>
      <c r="J16" s="63">
        <f t="shared" si="1"/>
        <v>19838.2392</v>
      </c>
      <c r="K16" s="63">
        <f t="shared" si="2"/>
        <v>21028.533552000001</v>
      </c>
    </row>
    <row r="17" spans="1:11" x14ac:dyDescent="0.25">
      <c r="A17" s="12" t="s">
        <v>225</v>
      </c>
      <c r="B17" s="9" t="s">
        <v>392</v>
      </c>
      <c r="C17" s="10" t="s">
        <v>6</v>
      </c>
      <c r="D17" s="11">
        <v>352</v>
      </c>
      <c r="E17" s="10" t="s">
        <v>7</v>
      </c>
      <c r="F17" s="10" t="s">
        <v>10</v>
      </c>
      <c r="G17" s="56">
        <v>7563</v>
      </c>
      <c r="H17" s="62">
        <f t="shared" si="3"/>
        <v>20420.100000000002</v>
      </c>
      <c r="I17" s="62">
        <f t="shared" si="0"/>
        <v>21645.306000000004</v>
      </c>
      <c r="J17" s="63">
        <f t="shared" si="1"/>
        <v>22511.118240000003</v>
      </c>
      <c r="K17" s="63">
        <f t="shared" si="2"/>
        <v>23861.785334400003</v>
      </c>
    </row>
    <row r="18" spans="1:11" x14ac:dyDescent="0.25">
      <c r="A18" s="12" t="s">
        <v>226</v>
      </c>
      <c r="B18" s="9" t="s">
        <v>393</v>
      </c>
      <c r="C18" s="10" t="s">
        <v>6</v>
      </c>
      <c r="D18" s="11">
        <v>301</v>
      </c>
      <c r="E18" s="10" t="s">
        <v>8</v>
      </c>
      <c r="F18" s="10" t="s">
        <v>10</v>
      </c>
      <c r="G18" s="56">
        <v>7430</v>
      </c>
      <c r="H18" s="62">
        <f t="shared" si="3"/>
        <v>20061</v>
      </c>
      <c r="I18" s="62">
        <v>19700</v>
      </c>
      <c r="J18" s="63">
        <f t="shared" si="1"/>
        <v>20488</v>
      </c>
      <c r="K18" s="63">
        <f t="shared" si="2"/>
        <v>21717.280000000002</v>
      </c>
    </row>
    <row r="19" spans="1:11" x14ac:dyDescent="0.25">
      <c r="A19" s="12" t="s">
        <v>227</v>
      </c>
      <c r="B19" s="9" t="s">
        <v>14</v>
      </c>
      <c r="C19" s="10" t="s">
        <v>6</v>
      </c>
      <c r="D19" s="11">
        <v>295</v>
      </c>
      <c r="E19" s="10" t="s">
        <v>7</v>
      </c>
      <c r="F19" s="10" t="s">
        <v>10</v>
      </c>
      <c r="G19" s="56">
        <v>7430</v>
      </c>
      <c r="H19" s="62">
        <f t="shared" si="3"/>
        <v>20061</v>
      </c>
      <c r="I19" s="62">
        <f t="shared" si="0"/>
        <v>21264.66</v>
      </c>
      <c r="J19" s="63">
        <f t="shared" si="1"/>
        <v>22115.2464</v>
      </c>
      <c r="K19" s="63">
        <f t="shared" si="2"/>
        <v>23442.161184000001</v>
      </c>
    </row>
    <row r="20" spans="1:11" x14ac:dyDescent="0.25">
      <c r="A20" s="12" t="s">
        <v>228</v>
      </c>
      <c r="B20" s="9" t="s">
        <v>394</v>
      </c>
      <c r="C20" s="10" t="s">
        <v>6</v>
      </c>
      <c r="D20" s="11">
        <v>335</v>
      </c>
      <c r="E20" s="10" t="s">
        <v>7</v>
      </c>
      <c r="F20" s="10" t="s">
        <v>10</v>
      </c>
      <c r="G20" s="56">
        <v>7563</v>
      </c>
      <c r="H20" s="62">
        <f t="shared" si="3"/>
        <v>20420.100000000002</v>
      </c>
      <c r="I20" s="62">
        <v>19700</v>
      </c>
      <c r="J20" s="63">
        <f t="shared" si="1"/>
        <v>20488</v>
      </c>
      <c r="K20" s="63">
        <f t="shared" si="2"/>
        <v>21717.280000000002</v>
      </c>
    </row>
    <row r="21" spans="1:11" x14ac:dyDescent="0.25">
      <c r="A21" s="12" t="s">
        <v>229</v>
      </c>
      <c r="B21" s="9" t="s">
        <v>395</v>
      </c>
      <c r="C21" s="10" t="s">
        <v>6</v>
      </c>
      <c r="D21" s="11">
        <v>324</v>
      </c>
      <c r="E21" s="10" t="s">
        <v>8</v>
      </c>
      <c r="F21" s="10" t="s">
        <v>10</v>
      </c>
      <c r="G21" s="56">
        <v>7563</v>
      </c>
      <c r="H21" s="62">
        <f t="shared" si="3"/>
        <v>20420.100000000002</v>
      </c>
      <c r="I21" s="62">
        <v>19700</v>
      </c>
      <c r="J21" s="63">
        <f t="shared" si="1"/>
        <v>20488</v>
      </c>
      <c r="K21" s="63">
        <f t="shared" si="2"/>
        <v>21717.280000000002</v>
      </c>
    </row>
    <row r="22" spans="1:11" x14ac:dyDescent="0.25">
      <c r="A22" s="12" t="s">
        <v>230</v>
      </c>
      <c r="B22" s="9" t="s">
        <v>396</v>
      </c>
      <c r="C22" s="10" t="s">
        <v>6</v>
      </c>
      <c r="D22" s="11">
        <v>342</v>
      </c>
      <c r="E22" s="10" t="s">
        <v>8</v>
      </c>
      <c r="F22" s="10" t="s">
        <v>10</v>
      </c>
      <c r="G22" s="56">
        <v>7563</v>
      </c>
      <c r="H22" s="62">
        <f t="shared" si="3"/>
        <v>20420.100000000002</v>
      </c>
      <c r="I22" s="62">
        <v>19700</v>
      </c>
      <c r="J22" s="63">
        <f t="shared" si="1"/>
        <v>20488</v>
      </c>
      <c r="K22" s="63">
        <f t="shared" si="2"/>
        <v>21717.280000000002</v>
      </c>
    </row>
    <row r="23" spans="1:11" x14ac:dyDescent="0.25">
      <c r="A23" s="12" t="s">
        <v>231</v>
      </c>
      <c r="B23" s="9" t="s">
        <v>15</v>
      </c>
      <c r="C23" s="10" t="s">
        <v>6</v>
      </c>
      <c r="D23" s="11">
        <v>303</v>
      </c>
      <c r="E23" s="10" t="s">
        <v>8</v>
      </c>
      <c r="F23" s="10" t="s">
        <v>8</v>
      </c>
      <c r="G23" s="56">
        <v>7945</v>
      </c>
      <c r="H23" s="62">
        <f t="shared" si="3"/>
        <v>21451.5</v>
      </c>
      <c r="I23" s="62">
        <f t="shared" si="0"/>
        <v>22738.59</v>
      </c>
      <c r="J23" s="63">
        <f t="shared" si="1"/>
        <v>23648.133600000001</v>
      </c>
      <c r="K23" s="63">
        <f t="shared" si="2"/>
        <v>25067.021616000002</v>
      </c>
    </row>
    <row r="24" spans="1:11" x14ac:dyDescent="0.25">
      <c r="A24" s="12" t="s">
        <v>232</v>
      </c>
      <c r="B24" s="9" t="s">
        <v>16</v>
      </c>
      <c r="C24" s="10" t="s">
        <v>17</v>
      </c>
      <c r="D24" s="11">
        <v>305</v>
      </c>
      <c r="E24" s="10" t="s">
        <v>18</v>
      </c>
      <c r="F24" s="10" t="s">
        <v>8</v>
      </c>
      <c r="G24" s="56">
        <v>7945</v>
      </c>
      <c r="H24" s="62">
        <f t="shared" si="3"/>
        <v>21451.5</v>
      </c>
      <c r="I24" s="62">
        <f t="shared" si="0"/>
        <v>22738.59</v>
      </c>
      <c r="J24" s="63">
        <f t="shared" si="1"/>
        <v>23648.133600000001</v>
      </c>
      <c r="K24" s="63">
        <f t="shared" si="2"/>
        <v>25067.021616000002</v>
      </c>
    </row>
    <row r="25" spans="1:11" ht="15.75" thickBot="1" x14ac:dyDescent="0.3">
      <c r="A25" s="13" t="s">
        <v>233</v>
      </c>
      <c r="B25" s="14" t="s">
        <v>397</v>
      </c>
      <c r="C25" s="15" t="s">
        <v>6</v>
      </c>
      <c r="D25" s="16">
        <v>278</v>
      </c>
      <c r="E25" s="15" t="s">
        <v>8</v>
      </c>
      <c r="F25" s="15" t="s">
        <v>8</v>
      </c>
      <c r="G25" s="56">
        <v>7945</v>
      </c>
      <c r="H25" s="62">
        <f t="shared" si="3"/>
        <v>21451.5</v>
      </c>
      <c r="I25" s="62">
        <v>20800</v>
      </c>
      <c r="J25" s="63">
        <f t="shared" si="1"/>
        <v>21632</v>
      </c>
      <c r="K25" s="63">
        <f t="shared" si="2"/>
        <v>22929.920000000002</v>
      </c>
    </row>
    <row r="26" spans="1:11" ht="15.75" thickBot="1" x14ac:dyDescent="0.3">
      <c r="A26" s="61">
        <v>121</v>
      </c>
      <c r="B26" s="14" t="s">
        <v>398</v>
      </c>
      <c r="C26" s="15" t="s">
        <v>6</v>
      </c>
      <c r="D26" s="16">
        <v>237</v>
      </c>
      <c r="E26" s="15" t="s">
        <v>8</v>
      </c>
      <c r="F26" s="15" t="s">
        <v>8</v>
      </c>
      <c r="G26" s="56">
        <v>7945</v>
      </c>
      <c r="H26" s="62">
        <f t="shared" si="3"/>
        <v>21451.5</v>
      </c>
      <c r="I26" s="62">
        <v>20800</v>
      </c>
      <c r="J26" s="63">
        <f t="shared" si="1"/>
        <v>21632</v>
      </c>
      <c r="K26" s="63">
        <f t="shared" si="2"/>
        <v>22929.920000000002</v>
      </c>
    </row>
    <row r="27" spans="1:11" ht="15.75" thickBot="1" x14ac:dyDescent="0.3">
      <c r="A27" s="13" t="s">
        <v>234</v>
      </c>
      <c r="B27" s="14" t="s">
        <v>399</v>
      </c>
      <c r="C27" s="15" t="s">
        <v>6</v>
      </c>
      <c r="D27" s="16">
        <v>237</v>
      </c>
      <c r="E27" s="15" t="s">
        <v>7</v>
      </c>
      <c r="F27" s="15" t="s">
        <v>8</v>
      </c>
      <c r="G27" s="56">
        <v>7945</v>
      </c>
      <c r="H27" s="62">
        <f t="shared" si="3"/>
        <v>21451.5</v>
      </c>
      <c r="I27" s="62">
        <v>20800</v>
      </c>
      <c r="J27" s="63">
        <f t="shared" si="1"/>
        <v>21632</v>
      </c>
      <c r="K27" s="63">
        <f t="shared" si="2"/>
        <v>22929.920000000002</v>
      </c>
    </row>
    <row r="28" spans="1:11" ht="19.5" x14ac:dyDescent="0.25">
      <c r="A28" s="32" t="s">
        <v>19</v>
      </c>
      <c r="B28" s="33"/>
      <c r="C28" s="33"/>
      <c r="D28" s="33"/>
      <c r="E28" s="33"/>
      <c r="F28" s="33"/>
      <c r="G28" s="55"/>
    </row>
    <row r="29" spans="1:11" ht="48" x14ac:dyDescent="0.25">
      <c r="A29" s="27" t="s">
        <v>1</v>
      </c>
      <c r="B29" s="20" t="s">
        <v>2</v>
      </c>
      <c r="C29" s="21" t="s">
        <v>3</v>
      </c>
      <c r="D29" s="22" t="s">
        <v>329</v>
      </c>
      <c r="E29" s="23" t="s">
        <v>4</v>
      </c>
      <c r="F29" s="22" t="s">
        <v>5</v>
      </c>
      <c r="G29" s="55"/>
    </row>
    <row r="30" spans="1:11" x14ac:dyDescent="0.25">
      <c r="A30" s="27" t="s">
        <v>235</v>
      </c>
      <c r="B30" s="24" t="s">
        <v>20</v>
      </c>
      <c r="C30" s="25" t="s">
        <v>6</v>
      </c>
      <c r="D30" s="26">
        <v>195</v>
      </c>
      <c r="E30" s="25" t="s">
        <v>10</v>
      </c>
      <c r="F30" s="25" t="s">
        <v>21</v>
      </c>
      <c r="G30" s="55">
        <v>6665</v>
      </c>
      <c r="H30" s="62">
        <f t="shared" ref="H30:H55" si="4">(G30*2.7)</f>
        <v>17995.5</v>
      </c>
      <c r="I30" s="62">
        <f t="shared" ref="I30:I55" si="5">(H30*1.06)</f>
        <v>19075.23</v>
      </c>
      <c r="J30" s="63">
        <f t="shared" ref="J30:J55" si="6">(I30*1.04)</f>
        <v>19838.2392</v>
      </c>
      <c r="K30" s="63">
        <f t="shared" ref="K30:K55" si="7">(J30*1.06)</f>
        <v>21028.533552000001</v>
      </c>
    </row>
    <row r="31" spans="1:11" x14ac:dyDescent="0.25">
      <c r="A31" s="27" t="s">
        <v>236</v>
      </c>
      <c r="B31" s="24" t="s">
        <v>22</v>
      </c>
      <c r="C31" s="25" t="s">
        <v>23</v>
      </c>
      <c r="D31" s="26">
        <v>195</v>
      </c>
      <c r="E31" s="25" t="s">
        <v>10</v>
      </c>
      <c r="F31" s="25" t="s">
        <v>21</v>
      </c>
      <c r="G31" s="55">
        <v>6665</v>
      </c>
      <c r="H31" s="62">
        <f t="shared" si="4"/>
        <v>17995.5</v>
      </c>
      <c r="I31" s="62">
        <f t="shared" si="5"/>
        <v>19075.23</v>
      </c>
      <c r="J31" s="63">
        <f t="shared" si="6"/>
        <v>19838.2392</v>
      </c>
      <c r="K31" s="63">
        <f t="shared" si="7"/>
        <v>21028.533552000001</v>
      </c>
    </row>
    <row r="32" spans="1:11" x14ac:dyDescent="0.25">
      <c r="A32" s="27" t="s">
        <v>237</v>
      </c>
      <c r="B32" s="24" t="s">
        <v>24</v>
      </c>
      <c r="C32" s="25" t="s">
        <v>25</v>
      </c>
      <c r="D32" s="26">
        <v>218</v>
      </c>
      <c r="E32" s="25" t="s">
        <v>10</v>
      </c>
      <c r="F32" s="25" t="s">
        <v>8</v>
      </c>
      <c r="G32" s="55">
        <v>6665</v>
      </c>
      <c r="H32" s="62">
        <f t="shared" si="4"/>
        <v>17995.5</v>
      </c>
      <c r="I32" s="62">
        <f t="shared" si="5"/>
        <v>19075.23</v>
      </c>
      <c r="J32" s="63">
        <f t="shared" si="6"/>
        <v>19838.2392</v>
      </c>
      <c r="K32" s="63">
        <f t="shared" si="7"/>
        <v>21028.533552000001</v>
      </c>
    </row>
    <row r="33" spans="1:11" x14ac:dyDescent="0.25">
      <c r="A33" s="27" t="s">
        <v>238</v>
      </c>
      <c r="B33" s="24" t="s">
        <v>26</v>
      </c>
      <c r="C33" s="25" t="s">
        <v>27</v>
      </c>
      <c r="D33" s="26">
        <v>245</v>
      </c>
      <c r="E33" s="25" t="s">
        <v>8</v>
      </c>
      <c r="F33" s="25" t="s">
        <v>8</v>
      </c>
      <c r="G33" s="55">
        <v>7923</v>
      </c>
      <c r="H33" s="62">
        <f t="shared" si="4"/>
        <v>21392.100000000002</v>
      </c>
      <c r="I33" s="62">
        <f t="shared" si="5"/>
        <v>22675.626000000004</v>
      </c>
      <c r="J33" s="63">
        <f t="shared" si="6"/>
        <v>23582.651040000004</v>
      </c>
      <c r="K33" s="63">
        <f t="shared" si="7"/>
        <v>24997.610102400005</v>
      </c>
    </row>
    <row r="34" spans="1:11" x14ac:dyDescent="0.25">
      <c r="A34" s="27" t="s">
        <v>11</v>
      </c>
      <c r="B34" s="24" t="s">
        <v>28</v>
      </c>
      <c r="C34" s="25" t="s">
        <v>29</v>
      </c>
      <c r="D34" s="26">
        <v>271</v>
      </c>
      <c r="E34" s="25" t="s">
        <v>10</v>
      </c>
      <c r="F34" s="25" t="s">
        <v>21</v>
      </c>
      <c r="G34" s="55">
        <v>7923</v>
      </c>
      <c r="H34" s="62">
        <f t="shared" si="4"/>
        <v>21392.100000000002</v>
      </c>
      <c r="I34" s="62">
        <f t="shared" si="5"/>
        <v>22675.626000000004</v>
      </c>
      <c r="J34" s="63">
        <f t="shared" si="6"/>
        <v>23582.651040000004</v>
      </c>
      <c r="K34" s="63">
        <f t="shared" si="7"/>
        <v>24997.610102400005</v>
      </c>
    </row>
    <row r="35" spans="1:11" x14ac:dyDescent="0.25">
      <c r="A35" s="27" t="s">
        <v>239</v>
      </c>
      <c r="B35" s="24" t="s">
        <v>31</v>
      </c>
      <c r="C35" s="25" t="s">
        <v>6</v>
      </c>
      <c r="D35" s="26">
        <v>299</v>
      </c>
      <c r="E35" s="25" t="s">
        <v>8</v>
      </c>
      <c r="F35" s="25" t="s">
        <v>8</v>
      </c>
      <c r="G35" s="55">
        <v>7810</v>
      </c>
      <c r="H35" s="62">
        <f t="shared" si="4"/>
        <v>21087</v>
      </c>
      <c r="I35" s="62">
        <v>20800</v>
      </c>
      <c r="J35" s="63">
        <f t="shared" si="6"/>
        <v>21632</v>
      </c>
      <c r="K35" s="63">
        <f t="shared" si="7"/>
        <v>22929.920000000002</v>
      </c>
    </row>
    <row r="36" spans="1:11" x14ac:dyDescent="0.25">
      <c r="A36" s="27" t="s">
        <v>240</v>
      </c>
      <c r="B36" s="24" t="s">
        <v>32</v>
      </c>
      <c r="C36" s="25" t="s">
        <v>6</v>
      </c>
      <c r="D36" s="26">
        <v>285</v>
      </c>
      <c r="E36" s="25" t="s">
        <v>8</v>
      </c>
      <c r="F36" s="25" t="s">
        <v>8</v>
      </c>
      <c r="G36" s="55">
        <v>7810</v>
      </c>
      <c r="H36" s="62">
        <f t="shared" si="4"/>
        <v>21087</v>
      </c>
      <c r="I36" s="62">
        <v>20800</v>
      </c>
      <c r="J36" s="63">
        <f t="shared" si="6"/>
        <v>21632</v>
      </c>
      <c r="K36" s="63">
        <f t="shared" si="7"/>
        <v>22929.920000000002</v>
      </c>
    </row>
    <row r="37" spans="1:11" x14ac:dyDescent="0.25">
      <c r="A37" s="27" t="s">
        <v>241</v>
      </c>
      <c r="B37" s="24" t="s">
        <v>33</v>
      </c>
      <c r="C37" s="25" t="s">
        <v>6</v>
      </c>
      <c r="D37" s="26">
        <v>192</v>
      </c>
      <c r="E37" s="25" t="s">
        <v>8</v>
      </c>
      <c r="F37" s="25" t="s">
        <v>8</v>
      </c>
      <c r="G37" s="55">
        <v>7810</v>
      </c>
      <c r="H37" s="62">
        <f t="shared" si="4"/>
        <v>21087</v>
      </c>
      <c r="I37" s="62">
        <f t="shared" si="5"/>
        <v>22352.22</v>
      </c>
      <c r="J37" s="63">
        <f t="shared" si="6"/>
        <v>23246.308800000003</v>
      </c>
      <c r="K37" s="63">
        <f t="shared" si="7"/>
        <v>24641.087328000005</v>
      </c>
    </row>
    <row r="38" spans="1:11" x14ac:dyDescent="0.25">
      <c r="A38" s="27" t="s">
        <v>242</v>
      </c>
      <c r="B38" s="24" t="s">
        <v>34</v>
      </c>
      <c r="C38" s="25" t="s">
        <v>6</v>
      </c>
      <c r="D38" s="26">
        <v>250</v>
      </c>
      <c r="E38" s="25" t="s">
        <v>8</v>
      </c>
      <c r="F38" s="25" t="s">
        <v>21</v>
      </c>
      <c r="G38" s="55">
        <v>7625</v>
      </c>
      <c r="H38" s="62">
        <f t="shared" si="4"/>
        <v>20587.5</v>
      </c>
      <c r="I38" s="62">
        <f t="shared" si="5"/>
        <v>21822.75</v>
      </c>
      <c r="J38" s="63">
        <f t="shared" si="6"/>
        <v>22695.66</v>
      </c>
      <c r="K38" s="63">
        <f t="shared" si="7"/>
        <v>24057.399600000001</v>
      </c>
    </row>
    <row r="39" spans="1:11" x14ac:dyDescent="0.25">
      <c r="A39" s="27" t="s">
        <v>243</v>
      </c>
      <c r="B39" s="24" t="s">
        <v>35</v>
      </c>
      <c r="C39" s="25" t="s">
        <v>6</v>
      </c>
      <c r="D39" s="26">
        <v>271</v>
      </c>
      <c r="E39" s="25" t="s">
        <v>8</v>
      </c>
      <c r="F39" s="25" t="s">
        <v>21</v>
      </c>
      <c r="G39" s="55">
        <v>7625</v>
      </c>
      <c r="H39" s="62">
        <f t="shared" si="4"/>
        <v>20587.5</v>
      </c>
      <c r="I39" s="62">
        <f t="shared" si="5"/>
        <v>21822.75</v>
      </c>
      <c r="J39" s="63">
        <f t="shared" si="6"/>
        <v>22695.66</v>
      </c>
      <c r="K39" s="63">
        <f t="shared" si="7"/>
        <v>24057.399600000001</v>
      </c>
    </row>
    <row r="40" spans="1:11" x14ac:dyDescent="0.25">
      <c r="A40" s="27" t="s">
        <v>244</v>
      </c>
      <c r="B40" s="24" t="s">
        <v>36</v>
      </c>
      <c r="C40" s="25" t="s">
        <v>6</v>
      </c>
      <c r="D40" s="26">
        <v>309</v>
      </c>
      <c r="E40" s="25" t="s">
        <v>8</v>
      </c>
      <c r="F40" s="25" t="s">
        <v>8</v>
      </c>
      <c r="G40" s="55">
        <v>7620</v>
      </c>
      <c r="H40" s="62">
        <f t="shared" si="4"/>
        <v>20574</v>
      </c>
      <c r="I40" s="62">
        <f t="shared" si="5"/>
        <v>21808.440000000002</v>
      </c>
      <c r="J40" s="63">
        <f t="shared" si="6"/>
        <v>22680.777600000005</v>
      </c>
      <c r="K40" s="63">
        <f t="shared" si="7"/>
        <v>24041.624256000006</v>
      </c>
    </row>
    <row r="41" spans="1:11" x14ac:dyDescent="0.25">
      <c r="A41" s="27" t="s">
        <v>245</v>
      </c>
      <c r="B41" s="24" t="s">
        <v>37</v>
      </c>
      <c r="C41" s="25" t="s">
        <v>38</v>
      </c>
      <c r="D41" s="26">
        <v>264</v>
      </c>
      <c r="E41" s="25" t="s">
        <v>8</v>
      </c>
      <c r="F41" s="25" t="s">
        <v>8</v>
      </c>
      <c r="G41" s="55">
        <v>7620</v>
      </c>
      <c r="H41" s="62">
        <f t="shared" si="4"/>
        <v>20574</v>
      </c>
      <c r="I41" s="62">
        <f t="shared" si="5"/>
        <v>21808.440000000002</v>
      </c>
      <c r="J41" s="63">
        <f t="shared" si="6"/>
        <v>22680.777600000005</v>
      </c>
      <c r="K41" s="63">
        <f t="shared" si="7"/>
        <v>24041.624256000006</v>
      </c>
    </row>
    <row r="42" spans="1:11" x14ac:dyDescent="0.25">
      <c r="A42" s="27" t="s">
        <v>246</v>
      </c>
      <c r="B42" s="24" t="s">
        <v>39</v>
      </c>
      <c r="C42" s="25" t="s">
        <v>6</v>
      </c>
      <c r="D42" s="25" t="s">
        <v>40</v>
      </c>
      <c r="E42" s="25" t="s">
        <v>18</v>
      </c>
      <c r="F42" s="25" t="s">
        <v>8</v>
      </c>
      <c r="G42" s="55">
        <v>7620</v>
      </c>
      <c r="H42" s="62">
        <f t="shared" si="4"/>
        <v>20574</v>
      </c>
      <c r="I42" s="62">
        <f t="shared" si="5"/>
        <v>21808.440000000002</v>
      </c>
      <c r="J42" s="63">
        <f t="shared" si="6"/>
        <v>22680.777600000005</v>
      </c>
      <c r="K42" s="63">
        <f t="shared" si="7"/>
        <v>24041.624256000006</v>
      </c>
    </row>
    <row r="43" spans="1:11" x14ac:dyDescent="0.25">
      <c r="A43" s="27" t="s">
        <v>247</v>
      </c>
      <c r="B43" s="24" t="s">
        <v>41</v>
      </c>
      <c r="C43" s="25" t="s">
        <v>25</v>
      </c>
      <c r="D43" s="26">
        <v>220</v>
      </c>
      <c r="E43" s="25" t="s">
        <v>10</v>
      </c>
      <c r="F43" s="25" t="s">
        <v>8</v>
      </c>
      <c r="G43" s="55">
        <v>7620</v>
      </c>
      <c r="H43" s="62">
        <f t="shared" si="4"/>
        <v>20574</v>
      </c>
      <c r="I43" s="62">
        <f t="shared" si="5"/>
        <v>21808.440000000002</v>
      </c>
      <c r="J43" s="63">
        <f t="shared" si="6"/>
        <v>22680.777600000005</v>
      </c>
      <c r="K43" s="63">
        <f t="shared" si="7"/>
        <v>24041.624256000006</v>
      </c>
    </row>
    <row r="44" spans="1:11" x14ac:dyDescent="0.25">
      <c r="A44" s="27" t="s">
        <v>248</v>
      </c>
      <c r="B44" s="24" t="s">
        <v>42</v>
      </c>
      <c r="C44" s="25" t="s">
        <v>27</v>
      </c>
      <c r="D44" s="26">
        <v>258</v>
      </c>
      <c r="E44" s="25" t="s">
        <v>18</v>
      </c>
      <c r="F44" s="25" t="s">
        <v>8</v>
      </c>
      <c r="G44" s="55">
        <v>7620</v>
      </c>
      <c r="H44" s="62">
        <f t="shared" si="4"/>
        <v>20574</v>
      </c>
      <c r="I44" s="62">
        <f t="shared" si="5"/>
        <v>21808.440000000002</v>
      </c>
      <c r="J44" s="63">
        <f t="shared" si="6"/>
        <v>22680.777600000005</v>
      </c>
      <c r="K44" s="63">
        <f t="shared" si="7"/>
        <v>24041.624256000006</v>
      </c>
    </row>
    <row r="45" spans="1:11" x14ac:dyDescent="0.25">
      <c r="A45" s="27" t="s">
        <v>249</v>
      </c>
      <c r="B45" s="24" t="s">
        <v>43</v>
      </c>
      <c r="C45" s="25" t="s">
        <v>6</v>
      </c>
      <c r="D45" s="26">
        <v>285.5</v>
      </c>
      <c r="E45" s="25" t="s">
        <v>8</v>
      </c>
      <c r="F45" s="25" t="s">
        <v>8</v>
      </c>
      <c r="G45" s="55">
        <v>7810</v>
      </c>
      <c r="H45" s="62">
        <f t="shared" si="4"/>
        <v>21087</v>
      </c>
      <c r="I45" s="62">
        <f t="shared" si="5"/>
        <v>22352.22</v>
      </c>
      <c r="J45" s="63">
        <f t="shared" si="6"/>
        <v>23246.308800000003</v>
      </c>
      <c r="K45" s="63">
        <f t="shared" si="7"/>
        <v>24641.087328000005</v>
      </c>
    </row>
    <row r="46" spans="1:11" x14ac:dyDescent="0.25">
      <c r="A46" s="27" t="s">
        <v>250</v>
      </c>
      <c r="B46" s="24" t="s">
        <v>44</v>
      </c>
      <c r="C46" s="25" t="s">
        <v>45</v>
      </c>
      <c r="D46" s="26">
        <v>270</v>
      </c>
      <c r="E46" s="25" t="s">
        <v>8</v>
      </c>
      <c r="F46" s="25" t="s">
        <v>8</v>
      </c>
      <c r="G46" s="55">
        <v>7810</v>
      </c>
      <c r="H46" s="62">
        <f t="shared" si="4"/>
        <v>21087</v>
      </c>
      <c r="I46" s="62">
        <v>20300</v>
      </c>
      <c r="J46" s="63">
        <f t="shared" si="6"/>
        <v>21112</v>
      </c>
      <c r="K46" s="63">
        <f t="shared" si="7"/>
        <v>22378.720000000001</v>
      </c>
    </row>
    <row r="47" spans="1:11" x14ac:dyDescent="0.25">
      <c r="A47" s="27" t="s">
        <v>251</v>
      </c>
      <c r="B47" s="24" t="s">
        <v>46</v>
      </c>
      <c r="C47" s="25" t="s">
        <v>47</v>
      </c>
      <c r="D47" s="26">
        <v>271</v>
      </c>
      <c r="E47" s="25" t="s">
        <v>8</v>
      </c>
      <c r="F47" s="25" t="s">
        <v>8</v>
      </c>
      <c r="G47" s="55">
        <v>7810</v>
      </c>
      <c r="H47" s="62">
        <f t="shared" si="4"/>
        <v>21087</v>
      </c>
      <c r="I47" s="62">
        <f t="shared" si="5"/>
        <v>22352.22</v>
      </c>
      <c r="J47" s="63">
        <f t="shared" si="6"/>
        <v>23246.308800000003</v>
      </c>
      <c r="K47" s="63">
        <f t="shared" si="7"/>
        <v>24641.087328000005</v>
      </c>
    </row>
    <row r="48" spans="1:11" x14ac:dyDescent="0.25">
      <c r="A48" s="27" t="s">
        <v>252</v>
      </c>
      <c r="B48" s="24" t="s">
        <v>48</v>
      </c>
      <c r="C48" s="25" t="s">
        <v>45</v>
      </c>
      <c r="D48" s="26">
        <v>315</v>
      </c>
      <c r="E48" s="25" t="s">
        <v>49</v>
      </c>
      <c r="F48" s="25" t="s">
        <v>50</v>
      </c>
      <c r="G48" s="55">
        <v>7810</v>
      </c>
      <c r="H48" s="62">
        <f t="shared" si="4"/>
        <v>21087</v>
      </c>
      <c r="I48" s="62">
        <f t="shared" si="5"/>
        <v>22352.22</v>
      </c>
      <c r="J48" s="63">
        <f t="shared" si="6"/>
        <v>23246.308800000003</v>
      </c>
      <c r="K48" s="63">
        <f t="shared" si="7"/>
        <v>24641.087328000005</v>
      </c>
    </row>
    <row r="49" spans="1:11" x14ac:dyDescent="0.25">
      <c r="A49" s="27" t="s">
        <v>253</v>
      </c>
      <c r="B49" s="24" t="s">
        <v>51</v>
      </c>
      <c r="C49" s="25" t="s">
        <v>6</v>
      </c>
      <c r="D49" s="26">
        <v>258</v>
      </c>
      <c r="E49" s="25" t="s">
        <v>49</v>
      </c>
      <c r="F49" s="25" t="s">
        <v>50</v>
      </c>
      <c r="G49" s="55">
        <v>7810</v>
      </c>
      <c r="H49" s="62">
        <f t="shared" si="4"/>
        <v>21087</v>
      </c>
      <c r="I49" s="62">
        <f t="shared" si="5"/>
        <v>22352.22</v>
      </c>
      <c r="J49" s="63">
        <f t="shared" si="6"/>
        <v>23246.308800000003</v>
      </c>
      <c r="K49" s="63">
        <f t="shared" si="7"/>
        <v>24641.087328000005</v>
      </c>
    </row>
    <row r="50" spans="1:11" x14ac:dyDescent="0.25">
      <c r="A50" s="27" t="s">
        <v>254</v>
      </c>
      <c r="B50" s="24" t="s">
        <v>53</v>
      </c>
      <c r="C50" s="25" t="s">
        <v>54</v>
      </c>
      <c r="D50" s="26">
        <v>257</v>
      </c>
      <c r="E50" s="25" t="s">
        <v>8</v>
      </c>
      <c r="F50" s="25" t="s">
        <v>8</v>
      </c>
      <c r="G50" s="55">
        <v>7810</v>
      </c>
      <c r="H50" s="62">
        <f t="shared" si="4"/>
        <v>21087</v>
      </c>
      <c r="I50" s="62">
        <f t="shared" si="5"/>
        <v>22352.22</v>
      </c>
      <c r="J50" s="63">
        <f t="shared" si="6"/>
        <v>23246.308800000003</v>
      </c>
      <c r="K50" s="63">
        <f t="shared" si="7"/>
        <v>24641.087328000005</v>
      </c>
    </row>
    <row r="51" spans="1:11" x14ac:dyDescent="0.25">
      <c r="A51" s="28" t="s">
        <v>255</v>
      </c>
      <c r="B51" s="29" t="s">
        <v>55</v>
      </c>
      <c r="C51" s="30" t="s">
        <v>6</v>
      </c>
      <c r="D51" s="31">
        <v>318</v>
      </c>
      <c r="E51" s="30" t="s">
        <v>8</v>
      </c>
      <c r="F51" s="30" t="s">
        <v>52</v>
      </c>
      <c r="G51" s="55">
        <v>8620</v>
      </c>
      <c r="H51" s="62">
        <f t="shared" si="4"/>
        <v>23274</v>
      </c>
      <c r="I51" s="62">
        <f t="shared" si="5"/>
        <v>24670.440000000002</v>
      </c>
      <c r="J51" s="63">
        <f t="shared" si="6"/>
        <v>25657.257600000004</v>
      </c>
      <c r="K51" s="63">
        <f t="shared" si="7"/>
        <v>27196.693056000007</v>
      </c>
    </row>
    <row r="52" spans="1:11" x14ac:dyDescent="0.25">
      <c r="A52" s="28" t="s">
        <v>256</v>
      </c>
      <c r="B52" s="29" t="s">
        <v>56</v>
      </c>
      <c r="C52" s="30" t="s">
        <v>6</v>
      </c>
      <c r="D52" s="31">
        <v>228</v>
      </c>
      <c r="E52" s="30" t="s">
        <v>8</v>
      </c>
      <c r="F52" s="30" t="s">
        <v>21</v>
      </c>
      <c r="G52" s="55">
        <v>7810</v>
      </c>
      <c r="H52" s="62">
        <f t="shared" si="4"/>
        <v>21087</v>
      </c>
      <c r="I52" s="62">
        <f t="shared" si="5"/>
        <v>22352.22</v>
      </c>
      <c r="J52" s="63">
        <f t="shared" si="6"/>
        <v>23246.308800000003</v>
      </c>
      <c r="K52" s="63">
        <f t="shared" si="7"/>
        <v>24641.087328000005</v>
      </c>
    </row>
    <row r="53" spans="1:11" x14ac:dyDescent="0.25">
      <c r="A53" s="27" t="s">
        <v>257</v>
      </c>
      <c r="B53" s="24" t="s">
        <v>57</v>
      </c>
      <c r="C53" s="25" t="s">
        <v>6</v>
      </c>
      <c r="D53" s="26">
        <v>297</v>
      </c>
      <c r="E53" s="25" t="s">
        <v>18</v>
      </c>
      <c r="F53" s="25" t="s">
        <v>8</v>
      </c>
      <c r="G53" s="55">
        <v>7810</v>
      </c>
      <c r="H53" s="62">
        <f t="shared" si="4"/>
        <v>21087</v>
      </c>
      <c r="I53" s="62">
        <f t="shared" si="5"/>
        <v>22352.22</v>
      </c>
      <c r="J53" s="63">
        <f t="shared" si="6"/>
        <v>23246.308800000003</v>
      </c>
      <c r="K53" s="63">
        <f t="shared" si="7"/>
        <v>24641.087328000005</v>
      </c>
    </row>
    <row r="54" spans="1:11" x14ac:dyDescent="0.25">
      <c r="A54" s="27" t="s">
        <v>258</v>
      </c>
      <c r="B54" s="24" t="s">
        <v>58</v>
      </c>
      <c r="C54" s="25" t="s">
        <v>6</v>
      </c>
      <c r="D54" s="26">
        <v>295</v>
      </c>
      <c r="E54" s="25" t="s">
        <v>8</v>
      </c>
      <c r="F54" s="25" t="s">
        <v>8</v>
      </c>
      <c r="G54" s="55">
        <v>7810</v>
      </c>
      <c r="H54" s="62">
        <f t="shared" si="4"/>
        <v>21087</v>
      </c>
      <c r="I54" s="62">
        <f t="shared" si="5"/>
        <v>22352.22</v>
      </c>
      <c r="J54" s="63">
        <f t="shared" si="6"/>
        <v>23246.308800000003</v>
      </c>
      <c r="K54" s="63">
        <f t="shared" si="7"/>
        <v>24641.087328000005</v>
      </c>
    </row>
    <row r="55" spans="1:11" ht="15.75" thickBot="1" x14ac:dyDescent="0.3">
      <c r="A55" s="27" t="s">
        <v>386</v>
      </c>
      <c r="B55" s="24" t="s">
        <v>385</v>
      </c>
      <c r="C55" s="25" t="s">
        <v>6</v>
      </c>
      <c r="D55" s="60">
        <v>297</v>
      </c>
      <c r="E55" s="25" t="s">
        <v>8</v>
      </c>
      <c r="F55" s="59" t="s">
        <v>384</v>
      </c>
      <c r="G55" s="56">
        <v>7810</v>
      </c>
      <c r="H55" s="62">
        <f t="shared" si="4"/>
        <v>21087</v>
      </c>
      <c r="I55" s="62">
        <f t="shared" si="5"/>
        <v>22352.22</v>
      </c>
      <c r="J55" s="63">
        <f t="shared" si="6"/>
        <v>23246.308800000003</v>
      </c>
      <c r="K55" s="63">
        <f t="shared" si="7"/>
        <v>24641.087328000005</v>
      </c>
    </row>
    <row r="56" spans="1:11" ht="19.5" x14ac:dyDescent="0.25">
      <c r="A56" s="42" t="s">
        <v>59</v>
      </c>
      <c r="B56" s="43"/>
      <c r="C56" s="44"/>
      <c r="D56" s="44"/>
      <c r="E56" s="44"/>
      <c r="F56" s="44"/>
      <c r="G56" s="56"/>
    </row>
    <row r="57" spans="1:11" ht="48" x14ac:dyDescent="0.25">
      <c r="A57" s="27" t="s">
        <v>1</v>
      </c>
      <c r="B57" s="20" t="s">
        <v>2</v>
      </c>
      <c r="C57" s="21" t="s">
        <v>3</v>
      </c>
      <c r="D57" s="22" t="s">
        <v>330</v>
      </c>
      <c r="E57" s="23" t="s">
        <v>4</v>
      </c>
      <c r="F57" s="22" t="s">
        <v>5</v>
      </c>
      <c r="G57" s="56"/>
    </row>
    <row r="58" spans="1:11" x14ac:dyDescent="0.25">
      <c r="A58" s="27" t="s">
        <v>259</v>
      </c>
      <c r="B58" s="24" t="s">
        <v>60</v>
      </c>
      <c r="C58" s="25" t="s">
        <v>6</v>
      </c>
      <c r="D58" s="25" t="s">
        <v>61</v>
      </c>
      <c r="E58" s="25" t="s">
        <v>7</v>
      </c>
      <c r="F58" s="25" t="s">
        <v>10</v>
      </c>
      <c r="G58" s="56">
        <v>6665</v>
      </c>
      <c r="H58" s="62">
        <f t="shared" ref="H58:H86" si="8">(G58*2.7)</f>
        <v>17995.5</v>
      </c>
      <c r="I58" s="62">
        <f t="shared" ref="I58:I86" si="9">(H58*1.06)</f>
        <v>19075.23</v>
      </c>
      <c r="J58" s="63">
        <f t="shared" ref="J58:J86" si="10">(I58*1.04)</f>
        <v>19838.2392</v>
      </c>
      <c r="K58" s="63">
        <f t="shared" ref="K58:K86" si="11">(J58*1.06)</f>
        <v>21028.533552000001</v>
      </c>
    </row>
    <row r="59" spans="1:11" x14ac:dyDescent="0.25">
      <c r="A59" s="27" t="s">
        <v>260</v>
      </c>
      <c r="B59" s="24" t="s">
        <v>62</v>
      </c>
      <c r="C59" s="25" t="s">
        <v>6</v>
      </c>
      <c r="D59" s="26">
        <v>285</v>
      </c>
      <c r="E59" s="25" t="s">
        <v>7</v>
      </c>
      <c r="F59" s="25" t="s">
        <v>10</v>
      </c>
      <c r="G59" s="56">
        <v>6665</v>
      </c>
      <c r="H59" s="62">
        <f t="shared" si="8"/>
        <v>17995.5</v>
      </c>
      <c r="I59" s="62">
        <v>17400</v>
      </c>
      <c r="J59" s="63">
        <f t="shared" si="10"/>
        <v>18096</v>
      </c>
      <c r="K59" s="63">
        <f t="shared" si="11"/>
        <v>19181.760000000002</v>
      </c>
    </row>
    <row r="60" spans="1:11" x14ac:dyDescent="0.25">
      <c r="A60" s="27" t="s">
        <v>261</v>
      </c>
      <c r="B60" s="24" t="s">
        <v>63</v>
      </c>
      <c r="C60" s="25" t="s">
        <v>6</v>
      </c>
      <c r="D60" s="26">
        <v>265</v>
      </c>
      <c r="E60" s="25" t="s">
        <v>7</v>
      </c>
      <c r="F60" s="25" t="s">
        <v>10</v>
      </c>
      <c r="G60" s="56">
        <v>6665</v>
      </c>
      <c r="H60" s="62">
        <f t="shared" si="8"/>
        <v>17995.5</v>
      </c>
      <c r="I60" s="62">
        <f t="shared" si="9"/>
        <v>19075.23</v>
      </c>
      <c r="J60" s="63">
        <f t="shared" si="10"/>
        <v>19838.2392</v>
      </c>
      <c r="K60" s="63">
        <f t="shared" si="11"/>
        <v>21028.533552000001</v>
      </c>
    </row>
    <row r="61" spans="1:11" x14ac:dyDescent="0.25">
      <c r="A61" s="27" t="s">
        <v>262</v>
      </c>
      <c r="B61" s="24" t="s">
        <v>64</v>
      </c>
      <c r="C61" s="25" t="s">
        <v>65</v>
      </c>
      <c r="D61" s="26">
        <v>225</v>
      </c>
      <c r="E61" s="25" t="s">
        <v>7</v>
      </c>
      <c r="F61" s="25" t="s">
        <v>10</v>
      </c>
      <c r="G61" s="56">
        <v>6665</v>
      </c>
      <c r="H61" s="62">
        <f t="shared" si="8"/>
        <v>17995.5</v>
      </c>
      <c r="I61" s="62">
        <f t="shared" si="9"/>
        <v>19075.23</v>
      </c>
      <c r="J61" s="63">
        <f t="shared" si="10"/>
        <v>19838.2392</v>
      </c>
      <c r="K61" s="63">
        <f t="shared" si="11"/>
        <v>21028.533552000001</v>
      </c>
    </row>
    <row r="62" spans="1:11" x14ac:dyDescent="0.25">
      <c r="A62" s="27" t="s">
        <v>263</v>
      </c>
      <c r="B62" s="24" t="s">
        <v>66</v>
      </c>
      <c r="C62" s="25" t="s">
        <v>6</v>
      </c>
      <c r="D62" s="26">
        <v>294</v>
      </c>
      <c r="E62" s="25" t="s">
        <v>7</v>
      </c>
      <c r="F62" s="25" t="s">
        <v>10</v>
      </c>
      <c r="G62" s="56">
        <v>6665</v>
      </c>
      <c r="H62" s="62">
        <f t="shared" si="8"/>
        <v>17995.5</v>
      </c>
      <c r="I62" s="62">
        <f t="shared" si="9"/>
        <v>19075.23</v>
      </c>
      <c r="J62" s="63">
        <f t="shared" si="10"/>
        <v>19838.2392</v>
      </c>
      <c r="K62" s="63">
        <f t="shared" si="11"/>
        <v>21028.533552000001</v>
      </c>
    </row>
    <row r="63" spans="1:11" x14ac:dyDescent="0.25">
      <c r="A63" s="27" t="s">
        <v>13</v>
      </c>
      <c r="B63" s="24" t="s">
        <v>67</v>
      </c>
      <c r="C63" s="25" t="s">
        <v>27</v>
      </c>
      <c r="D63" s="26">
        <v>244</v>
      </c>
      <c r="E63" s="25" t="s">
        <v>7</v>
      </c>
      <c r="F63" s="25" t="s">
        <v>10</v>
      </c>
      <c r="G63" s="56">
        <v>6665</v>
      </c>
      <c r="H63" s="62">
        <f t="shared" si="8"/>
        <v>17995.5</v>
      </c>
      <c r="I63" s="62">
        <f t="shared" si="9"/>
        <v>19075.23</v>
      </c>
      <c r="J63" s="63">
        <f t="shared" si="10"/>
        <v>19838.2392</v>
      </c>
      <c r="K63" s="63">
        <f t="shared" si="11"/>
        <v>21028.533552000001</v>
      </c>
    </row>
    <row r="64" spans="1:11" x14ac:dyDescent="0.25">
      <c r="A64" s="27" t="s">
        <v>264</v>
      </c>
      <c r="B64" s="24" t="s">
        <v>68</v>
      </c>
      <c r="C64" s="25" t="s">
        <v>6</v>
      </c>
      <c r="D64" s="26">
        <v>263.5</v>
      </c>
      <c r="E64" s="25" t="s">
        <v>7</v>
      </c>
      <c r="F64" s="25" t="s">
        <v>10</v>
      </c>
      <c r="G64" s="56">
        <v>6665</v>
      </c>
      <c r="H64" s="62">
        <f t="shared" si="8"/>
        <v>17995.5</v>
      </c>
      <c r="I64" s="62">
        <f t="shared" si="9"/>
        <v>19075.23</v>
      </c>
      <c r="J64" s="63">
        <f t="shared" si="10"/>
        <v>19838.2392</v>
      </c>
      <c r="K64" s="63">
        <f t="shared" si="11"/>
        <v>21028.533552000001</v>
      </c>
    </row>
    <row r="65" spans="1:11" x14ac:dyDescent="0.25">
      <c r="A65" s="27" t="s">
        <v>265</v>
      </c>
      <c r="B65" s="24" t="s">
        <v>69</v>
      </c>
      <c r="C65" s="25" t="s">
        <v>6</v>
      </c>
      <c r="D65" s="26">
        <v>262</v>
      </c>
      <c r="E65" s="25" t="s">
        <v>7</v>
      </c>
      <c r="F65" s="25" t="s">
        <v>8</v>
      </c>
      <c r="G65" s="56">
        <v>7652</v>
      </c>
      <c r="H65" s="62">
        <f t="shared" si="8"/>
        <v>20660.400000000001</v>
      </c>
      <c r="I65" s="62">
        <f t="shared" si="9"/>
        <v>21900.024000000001</v>
      </c>
      <c r="J65" s="63">
        <f t="shared" si="10"/>
        <v>22776.024960000002</v>
      </c>
      <c r="K65" s="63">
        <f t="shared" si="11"/>
        <v>24142.586457600002</v>
      </c>
    </row>
    <row r="66" spans="1:11" x14ac:dyDescent="0.25">
      <c r="A66" s="27" t="s">
        <v>266</v>
      </c>
      <c r="B66" s="24" t="s">
        <v>70</v>
      </c>
      <c r="C66" s="25" t="s">
        <v>6</v>
      </c>
      <c r="D66" s="26">
        <v>270</v>
      </c>
      <c r="E66" s="25" t="s">
        <v>7</v>
      </c>
      <c r="F66" s="25" t="s">
        <v>10</v>
      </c>
      <c r="G66" s="56">
        <v>6665</v>
      </c>
      <c r="H66" s="62">
        <f t="shared" si="8"/>
        <v>17995.5</v>
      </c>
      <c r="I66" s="62">
        <v>17400</v>
      </c>
      <c r="J66" s="63">
        <f t="shared" si="10"/>
        <v>18096</v>
      </c>
      <c r="K66" s="63">
        <f t="shared" si="11"/>
        <v>19181.760000000002</v>
      </c>
    </row>
    <row r="67" spans="1:11" x14ac:dyDescent="0.25">
      <c r="A67" s="27" t="s">
        <v>267</v>
      </c>
      <c r="B67" s="24" t="s">
        <v>71</v>
      </c>
      <c r="C67" s="25" t="s">
        <v>72</v>
      </c>
      <c r="D67" s="26">
        <v>245</v>
      </c>
      <c r="E67" s="25" t="s">
        <v>7</v>
      </c>
      <c r="F67" s="25" t="s">
        <v>8</v>
      </c>
      <c r="G67" s="56">
        <v>6831</v>
      </c>
      <c r="H67" s="62">
        <f t="shared" si="8"/>
        <v>18443.7</v>
      </c>
      <c r="I67" s="62">
        <f t="shared" si="9"/>
        <v>19550.322</v>
      </c>
      <c r="J67" s="63">
        <f t="shared" si="10"/>
        <v>20332.334880000002</v>
      </c>
      <c r="K67" s="63">
        <f t="shared" si="11"/>
        <v>21552.274972800002</v>
      </c>
    </row>
    <row r="68" spans="1:11" x14ac:dyDescent="0.25">
      <c r="A68" s="27" t="s">
        <v>147</v>
      </c>
      <c r="B68" s="24" t="s">
        <v>73</v>
      </c>
      <c r="C68" s="25" t="s">
        <v>6</v>
      </c>
      <c r="D68" s="26">
        <v>297.5</v>
      </c>
      <c r="E68" s="25" t="s">
        <v>7</v>
      </c>
      <c r="F68" s="25" t="s">
        <v>8</v>
      </c>
      <c r="G68" s="56">
        <v>7810</v>
      </c>
      <c r="H68" s="62">
        <f t="shared" si="8"/>
        <v>21087</v>
      </c>
      <c r="I68" s="62">
        <v>20300</v>
      </c>
      <c r="J68" s="63">
        <f t="shared" si="10"/>
        <v>21112</v>
      </c>
      <c r="K68" s="63">
        <f t="shared" si="11"/>
        <v>22378.720000000001</v>
      </c>
    </row>
    <row r="69" spans="1:11" x14ac:dyDescent="0.25">
      <c r="A69" s="27" t="s">
        <v>268</v>
      </c>
      <c r="B69" s="24" t="s">
        <v>74</v>
      </c>
      <c r="C69" s="25" t="s">
        <v>6</v>
      </c>
      <c r="D69" s="26">
        <v>262</v>
      </c>
      <c r="E69" s="25" t="s">
        <v>7</v>
      </c>
      <c r="F69" s="25" t="s">
        <v>8</v>
      </c>
      <c r="G69" s="56">
        <v>7810</v>
      </c>
      <c r="H69" s="62">
        <f t="shared" si="8"/>
        <v>21087</v>
      </c>
      <c r="I69" s="62">
        <f t="shared" si="9"/>
        <v>22352.22</v>
      </c>
      <c r="J69" s="63">
        <f t="shared" si="10"/>
        <v>23246.308800000003</v>
      </c>
      <c r="K69" s="63">
        <f t="shared" si="11"/>
        <v>24641.087328000005</v>
      </c>
    </row>
    <row r="70" spans="1:11" x14ac:dyDescent="0.25">
      <c r="A70" s="27" t="s">
        <v>269</v>
      </c>
      <c r="B70" s="24" t="s">
        <v>75</v>
      </c>
      <c r="C70" s="25" t="s">
        <v>6</v>
      </c>
      <c r="D70" s="26">
        <v>272</v>
      </c>
      <c r="E70" s="25" t="s">
        <v>7</v>
      </c>
      <c r="F70" s="25" t="s">
        <v>8</v>
      </c>
      <c r="G70" s="56">
        <v>7810</v>
      </c>
      <c r="H70" s="62">
        <f t="shared" si="8"/>
        <v>21087</v>
      </c>
      <c r="I70" s="62">
        <f t="shared" si="9"/>
        <v>22352.22</v>
      </c>
      <c r="J70" s="63">
        <f t="shared" si="10"/>
        <v>23246.308800000003</v>
      </c>
      <c r="K70" s="63">
        <f t="shared" si="11"/>
        <v>24641.087328000005</v>
      </c>
    </row>
    <row r="71" spans="1:11" x14ac:dyDescent="0.25">
      <c r="A71" s="27" t="s">
        <v>270</v>
      </c>
      <c r="B71" s="24" t="s">
        <v>76</v>
      </c>
      <c r="C71" s="25" t="s">
        <v>6</v>
      </c>
      <c r="D71" s="25" t="s">
        <v>77</v>
      </c>
      <c r="E71" s="25" t="s">
        <v>7</v>
      </c>
      <c r="F71" s="25" t="s">
        <v>10</v>
      </c>
      <c r="G71" s="56">
        <v>6465</v>
      </c>
      <c r="H71" s="62">
        <f t="shared" si="8"/>
        <v>17455.5</v>
      </c>
      <c r="I71" s="62">
        <f t="shared" si="9"/>
        <v>18502.830000000002</v>
      </c>
      <c r="J71" s="63">
        <f t="shared" si="10"/>
        <v>19242.943200000002</v>
      </c>
      <c r="K71" s="63">
        <f t="shared" si="11"/>
        <v>20397.519792000003</v>
      </c>
    </row>
    <row r="72" spans="1:11" x14ac:dyDescent="0.25">
      <c r="A72" s="27" t="s">
        <v>137</v>
      </c>
      <c r="B72" s="24" t="s">
        <v>78</v>
      </c>
      <c r="C72" s="25" t="s">
        <v>6</v>
      </c>
      <c r="D72" s="26">
        <v>289</v>
      </c>
      <c r="E72" s="25" t="s">
        <v>7</v>
      </c>
      <c r="F72" s="25" t="s">
        <v>8</v>
      </c>
      <c r="G72" s="56">
        <v>7810</v>
      </c>
      <c r="H72" s="62">
        <f t="shared" si="8"/>
        <v>21087</v>
      </c>
      <c r="I72" s="62">
        <f t="shared" si="9"/>
        <v>22352.22</v>
      </c>
      <c r="J72" s="63">
        <f t="shared" si="10"/>
        <v>23246.308800000003</v>
      </c>
      <c r="K72" s="63">
        <f t="shared" si="11"/>
        <v>24641.087328000005</v>
      </c>
    </row>
    <row r="73" spans="1:11" x14ac:dyDescent="0.25">
      <c r="A73" s="27" t="s">
        <v>271</v>
      </c>
      <c r="B73" s="24" t="s">
        <v>79</v>
      </c>
      <c r="C73" s="25" t="s">
        <v>6</v>
      </c>
      <c r="D73" s="26">
        <v>256</v>
      </c>
      <c r="E73" s="25" t="s">
        <v>8</v>
      </c>
      <c r="F73" s="25" t="s">
        <v>8</v>
      </c>
      <c r="G73" s="56">
        <v>7810</v>
      </c>
      <c r="H73" s="62">
        <f t="shared" si="8"/>
        <v>21087</v>
      </c>
      <c r="I73" s="62">
        <f t="shared" si="9"/>
        <v>22352.22</v>
      </c>
      <c r="J73" s="63">
        <f t="shared" si="10"/>
        <v>23246.308800000003</v>
      </c>
      <c r="K73" s="63">
        <f t="shared" si="11"/>
        <v>24641.087328000005</v>
      </c>
    </row>
    <row r="74" spans="1:11" x14ac:dyDescent="0.25">
      <c r="A74" s="27" t="s">
        <v>272</v>
      </c>
      <c r="B74" s="24" t="s">
        <v>381</v>
      </c>
      <c r="C74" s="25" t="s">
        <v>6</v>
      </c>
      <c r="D74" s="26">
        <v>301</v>
      </c>
      <c r="E74" s="25" t="s">
        <v>7</v>
      </c>
      <c r="F74" s="25" t="s">
        <v>8</v>
      </c>
      <c r="G74" s="56">
        <v>7810</v>
      </c>
      <c r="H74" s="62">
        <f t="shared" si="8"/>
        <v>21087</v>
      </c>
      <c r="I74" s="62">
        <f t="shared" si="9"/>
        <v>22352.22</v>
      </c>
      <c r="J74" s="63">
        <f t="shared" si="10"/>
        <v>23246.308800000003</v>
      </c>
      <c r="K74" s="63">
        <f t="shared" si="11"/>
        <v>24641.087328000005</v>
      </c>
    </row>
    <row r="75" spans="1:11" x14ac:dyDescent="0.25">
      <c r="A75" s="27" t="s">
        <v>273</v>
      </c>
      <c r="B75" s="24" t="s">
        <v>80</v>
      </c>
      <c r="C75" s="25" t="s">
        <v>6</v>
      </c>
      <c r="D75" s="26">
        <v>325</v>
      </c>
      <c r="E75" s="25" t="s">
        <v>7</v>
      </c>
      <c r="F75" s="25" t="s">
        <v>8</v>
      </c>
      <c r="G75" s="56">
        <v>7810</v>
      </c>
      <c r="H75" s="62">
        <f t="shared" si="8"/>
        <v>21087</v>
      </c>
      <c r="I75" s="62">
        <f t="shared" si="9"/>
        <v>22352.22</v>
      </c>
      <c r="J75" s="63">
        <f t="shared" si="10"/>
        <v>23246.308800000003</v>
      </c>
      <c r="K75" s="63">
        <f t="shared" si="11"/>
        <v>24641.087328000005</v>
      </c>
    </row>
    <row r="76" spans="1:11" x14ac:dyDescent="0.25">
      <c r="A76" s="27" t="s">
        <v>274</v>
      </c>
      <c r="B76" s="24" t="s">
        <v>81</v>
      </c>
      <c r="C76" s="25" t="s">
        <v>6</v>
      </c>
      <c r="D76" s="25" t="s">
        <v>82</v>
      </c>
      <c r="E76" s="25" t="s">
        <v>7</v>
      </c>
      <c r="F76" s="25" t="s">
        <v>10</v>
      </c>
      <c r="G76" s="56">
        <v>6620</v>
      </c>
      <c r="H76" s="62">
        <f t="shared" si="8"/>
        <v>17874</v>
      </c>
      <c r="I76" s="62">
        <f t="shared" si="9"/>
        <v>18946.440000000002</v>
      </c>
      <c r="J76" s="63">
        <f t="shared" si="10"/>
        <v>19704.297600000002</v>
      </c>
      <c r="K76" s="63">
        <f t="shared" si="11"/>
        <v>20886.555456000002</v>
      </c>
    </row>
    <row r="77" spans="1:11" x14ac:dyDescent="0.25">
      <c r="A77" s="27" t="s">
        <v>275</v>
      </c>
      <c r="B77" s="24" t="s">
        <v>83</v>
      </c>
      <c r="C77" s="25" t="s">
        <v>84</v>
      </c>
      <c r="D77" s="26">
        <v>220</v>
      </c>
      <c r="E77" s="25" t="s">
        <v>7</v>
      </c>
      <c r="F77" s="25" t="s">
        <v>10</v>
      </c>
      <c r="G77" s="56">
        <v>6620</v>
      </c>
      <c r="H77" s="62">
        <f t="shared" si="8"/>
        <v>17874</v>
      </c>
      <c r="I77" s="62">
        <f t="shared" si="9"/>
        <v>18946.440000000002</v>
      </c>
      <c r="J77" s="63">
        <f t="shared" si="10"/>
        <v>19704.297600000002</v>
      </c>
      <c r="K77" s="63">
        <f t="shared" si="11"/>
        <v>20886.555456000002</v>
      </c>
    </row>
    <row r="78" spans="1:11" x14ac:dyDescent="0.25">
      <c r="A78" s="27" t="s">
        <v>276</v>
      </c>
      <c r="B78" s="24" t="s">
        <v>85</v>
      </c>
      <c r="C78" s="25" t="s">
        <v>86</v>
      </c>
      <c r="D78" s="26">
        <v>300</v>
      </c>
      <c r="E78" s="25" t="s">
        <v>7</v>
      </c>
      <c r="F78" s="25" t="s">
        <v>8</v>
      </c>
      <c r="G78" s="56">
        <v>7810</v>
      </c>
      <c r="H78" s="62">
        <f t="shared" si="8"/>
        <v>21087</v>
      </c>
      <c r="I78" s="62">
        <f t="shared" si="9"/>
        <v>22352.22</v>
      </c>
      <c r="J78" s="63">
        <f t="shared" si="10"/>
        <v>23246.308800000003</v>
      </c>
      <c r="K78" s="63">
        <f t="shared" si="11"/>
        <v>24641.087328000005</v>
      </c>
    </row>
    <row r="79" spans="1:11" x14ac:dyDescent="0.25">
      <c r="A79" s="27" t="s">
        <v>277</v>
      </c>
      <c r="B79" s="24" t="s">
        <v>87</v>
      </c>
      <c r="C79" s="25" t="s">
        <v>88</v>
      </c>
      <c r="D79" s="26">
        <v>170</v>
      </c>
      <c r="E79" s="25" t="s">
        <v>8</v>
      </c>
      <c r="F79" s="25" t="s">
        <v>18</v>
      </c>
      <c r="G79" s="56">
        <v>7810</v>
      </c>
      <c r="H79" s="62">
        <f t="shared" si="8"/>
        <v>21087</v>
      </c>
      <c r="I79" s="62">
        <f t="shared" si="9"/>
        <v>22352.22</v>
      </c>
      <c r="J79" s="63">
        <f t="shared" si="10"/>
        <v>23246.308800000003</v>
      </c>
      <c r="K79" s="63">
        <f t="shared" si="11"/>
        <v>24641.087328000005</v>
      </c>
    </row>
    <row r="80" spans="1:11" x14ac:dyDescent="0.25">
      <c r="A80" s="27" t="s">
        <v>278</v>
      </c>
      <c r="B80" s="24" t="s">
        <v>89</v>
      </c>
      <c r="C80" s="25" t="s">
        <v>90</v>
      </c>
      <c r="D80" s="26">
        <v>190</v>
      </c>
      <c r="E80" s="25" t="s">
        <v>18</v>
      </c>
      <c r="F80" s="25" t="s">
        <v>8</v>
      </c>
      <c r="G80" s="56">
        <v>7810</v>
      </c>
      <c r="H80" s="62">
        <f t="shared" si="8"/>
        <v>21087</v>
      </c>
      <c r="I80" s="62">
        <v>20300</v>
      </c>
      <c r="J80" s="63">
        <f t="shared" si="10"/>
        <v>21112</v>
      </c>
      <c r="K80" s="63">
        <f t="shared" si="11"/>
        <v>22378.720000000001</v>
      </c>
    </row>
    <row r="81" spans="1:11" x14ac:dyDescent="0.25">
      <c r="A81" s="27" t="s">
        <v>279</v>
      </c>
      <c r="B81" s="24" t="s">
        <v>91</v>
      </c>
      <c r="C81" s="25" t="s">
        <v>90</v>
      </c>
      <c r="D81" s="26">
        <v>215</v>
      </c>
      <c r="E81" s="25" t="s">
        <v>8</v>
      </c>
      <c r="F81" s="25" t="s">
        <v>8</v>
      </c>
      <c r="G81" s="56">
        <v>7810</v>
      </c>
      <c r="H81" s="62">
        <f t="shared" si="8"/>
        <v>21087</v>
      </c>
      <c r="I81" s="62">
        <f t="shared" si="9"/>
        <v>22352.22</v>
      </c>
      <c r="J81" s="63">
        <f t="shared" si="10"/>
        <v>23246.308800000003</v>
      </c>
      <c r="K81" s="63">
        <f t="shared" si="11"/>
        <v>24641.087328000005</v>
      </c>
    </row>
    <row r="82" spans="1:11" x14ac:dyDescent="0.25">
      <c r="A82" s="27" t="s">
        <v>280</v>
      </c>
      <c r="B82" s="24" t="s">
        <v>92</v>
      </c>
      <c r="C82" s="25" t="s">
        <v>93</v>
      </c>
      <c r="D82" s="26">
        <v>301</v>
      </c>
      <c r="E82" s="25" t="s">
        <v>7</v>
      </c>
      <c r="F82" s="25" t="s">
        <v>8</v>
      </c>
      <c r="G82" s="56">
        <v>7810</v>
      </c>
      <c r="H82" s="62">
        <f t="shared" si="8"/>
        <v>21087</v>
      </c>
      <c r="I82" s="62">
        <v>20300</v>
      </c>
      <c r="J82" s="63">
        <f t="shared" si="10"/>
        <v>21112</v>
      </c>
      <c r="K82" s="63">
        <f t="shared" si="11"/>
        <v>22378.720000000001</v>
      </c>
    </row>
    <row r="83" spans="1:11" x14ac:dyDescent="0.25">
      <c r="A83" s="27" t="s">
        <v>281</v>
      </c>
      <c r="B83" s="24" t="s">
        <v>89</v>
      </c>
      <c r="C83" s="25" t="s">
        <v>94</v>
      </c>
      <c r="D83" s="26">
        <v>190</v>
      </c>
      <c r="E83" s="25" t="s">
        <v>7</v>
      </c>
      <c r="F83" s="25" t="s">
        <v>8</v>
      </c>
      <c r="G83" s="56">
        <v>7810</v>
      </c>
      <c r="H83" s="62">
        <f t="shared" si="8"/>
        <v>21087</v>
      </c>
      <c r="I83" s="62">
        <f t="shared" si="9"/>
        <v>22352.22</v>
      </c>
      <c r="J83" s="63">
        <f t="shared" si="10"/>
        <v>23246.308800000003</v>
      </c>
      <c r="K83" s="63">
        <f t="shared" si="11"/>
        <v>24641.087328000005</v>
      </c>
    </row>
    <row r="84" spans="1:11" x14ac:dyDescent="0.25">
      <c r="A84" s="27" t="s">
        <v>282</v>
      </c>
      <c r="B84" s="24" t="s">
        <v>95</v>
      </c>
      <c r="C84" s="25" t="s">
        <v>6</v>
      </c>
      <c r="D84" s="26">
        <v>205</v>
      </c>
      <c r="E84" s="25" t="s">
        <v>18</v>
      </c>
      <c r="F84" s="25" t="s">
        <v>8</v>
      </c>
      <c r="G84" s="56">
        <v>7810</v>
      </c>
      <c r="H84" s="62">
        <f t="shared" si="8"/>
        <v>21087</v>
      </c>
      <c r="I84" s="62">
        <f t="shared" si="9"/>
        <v>22352.22</v>
      </c>
      <c r="J84" s="63">
        <f t="shared" si="10"/>
        <v>23246.308800000003</v>
      </c>
      <c r="K84" s="63">
        <f t="shared" si="11"/>
        <v>24641.087328000005</v>
      </c>
    </row>
    <row r="85" spans="1:11" ht="15.75" thickBot="1" x14ac:dyDescent="0.3">
      <c r="A85" s="38" t="s">
        <v>283</v>
      </c>
      <c r="B85" s="39" t="s">
        <v>96</v>
      </c>
      <c r="C85" s="40" t="s">
        <v>6</v>
      </c>
      <c r="D85" s="41">
        <v>213</v>
      </c>
      <c r="E85" s="40" t="s">
        <v>10</v>
      </c>
      <c r="F85" s="40" t="s">
        <v>8</v>
      </c>
      <c r="G85" s="56">
        <v>7810</v>
      </c>
      <c r="H85" s="62">
        <f t="shared" si="8"/>
        <v>21087</v>
      </c>
      <c r="I85" s="62">
        <f t="shared" si="9"/>
        <v>22352.22</v>
      </c>
      <c r="J85" s="63">
        <f t="shared" si="10"/>
        <v>23246.308800000003</v>
      </c>
      <c r="K85" s="63">
        <f t="shared" si="11"/>
        <v>24641.087328000005</v>
      </c>
    </row>
    <row r="86" spans="1:11" ht="15.75" thickBot="1" x14ac:dyDescent="0.3">
      <c r="A86" s="34" t="s">
        <v>382</v>
      </c>
      <c r="B86" s="37" t="s">
        <v>383</v>
      </c>
      <c r="C86" s="36" t="s">
        <v>6</v>
      </c>
      <c r="D86" s="35">
        <v>300</v>
      </c>
      <c r="E86" s="36" t="s">
        <v>8</v>
      </c>
      <c r="F86" s="36" t="s">
        <v>8</v>
      </c>
      <c r="G86" s="56">
        <v>7810</v>
      </c>
      <c r="H86" s="62">
        <f t="shared" si="8"/>
        <v>21087</v>
      </c>
      <c r="I86" s="62">
        <f t="shared" si="9"/>
        <v>22352.22</v>
      </c>
      <c r="J86" s="63">
        <f t="shared" si="10"/>
        <v>23246.308800000003</v>
      </c>
      <c r="K86" s="63">
        <f t="shared" si="11"/>
        <v>24641.087328000005</v>
      </c>
    </row>
    <row r="87" spans="1:11" ht="19.5" x14ac:dyDescent="0.25">
      <c r="A87" s="42" t="s">
        <v>97</v>
      </c>
      <c r="B87" s="43"/>
      <c r="C87" s="44"/>
      <c r="D87" s="44"/>
      <c r="E87" s="44"/>
      <c r="F87" s="44"/>
      <c r="G87" s="56"/>
    </row>
    <row r="88" spans="1:11" ht="48" x14ac:dyDescent="0.25">
      <c r="A88" s="27" t="s">
        <v>1</v>
      </c>
      <c r="B88" s="20" t="s">
        <v>2</v>
      </c>
      <c r="C88" s="21" t="s">
        <v>3</v>
      </c>
      <c r="D88" s="22" t="s">
        <v>330</v>
      </c>
      <c r="E88" s="23" t="s">
        <v>4</v>
      </c>
      <c r="F88" s="22" t="s">
        <v>5</v>
      </c>
      <c r="G88" s="56"/>
    </row>
    <row r="89" spans="1:11" x14ac:dyDescent="0.25">
      <c r="A89" s="27" t="s">
        <v>284</v>
      </c>
      <c r="B89" s="24" t="s">
        <v>98</v>
      </c>
      <c r="C89" s="25" t="s">
        <v>6</v>
      </c>
      <c r="D89" s="26">
        <v>340.5</v>
      </c>
      <c r="E89" s="25" t="s">
        <v>8</v>
      </c>
      <c r="F89" s="25" t="s">
        <v>8</v>
      </c>
      <c r="G89" s="56">
        <v>7965</v>
      </c>
      <c r="H89" s="62">
        <f t="shared" ref="H89:H99" si="12">(G89*2.7)</f>
        <v>21505.5</v>
      </c>
      <c r="I89" s="62">
        <f t="shared" ref="I89:I98" si="13">(H89*1.06)</f>
        <v>22795.83</v>
      </c>
      <c r="J89" s="63">
        <f t="shared" ref="J89:J99" si="14">(I89*1.04)</f>
        <v>23707.663200000003</v>
      </c>
      <c r="K89" s="63">
        <f t="shared" ref="K89:K99" si="15">(J89*1.06)</f>
        <v>25130.122992000004</v>
      </c>
    </row>
    <row r="90" spans="1:11" x14ac:dyDescent="0.25">
      <c r="A90" s="27" t="s">
        <v>285</v>
      </c>
      <c r="B90" s="24" t="s">
        <v>99</v>
      </c>
      <c r="C90" s="25" t="s">
        <v>6</v>
      </c>
      <c r="D90" s="26">
        <v>341.5</v>
      </c>
      <c r="E90" s="25" t="s">
        <v>8</v>
      </c>
      <c r="F90" s="25" t="s">
        <v>8</v>
      </c>
      <c r="G90" s="56">
        <v>7965</v>
      </c>
      <c r="H90" s="62">
        <f t="shared" si="12"/>
        <v>21505.5</v>
      </c>
      <c r="I90" s="62">
        <f t="shared" si="13"/>
        <v>22795.83</v>
      </c>
      <c r="J90" s="63">
        <f t="shared" si="14"/>
        <v>23707.663200000003</v>
      </c>
      <c r="K90" s="63">
        <f t="shared" si="15"/>
        <v>25130.122992000004</v>
      </c>
    </row>
    <row r="91" spans="1:11" x14ac:dyDescent="0.25">
      <c r="A91" s="27" t="s">
        <v>286</v>
      </c>
      <c r="B91" s="24" t="s">
        <v>100</v>
      </c>
      <c r="C91" s="25" t="s">
        <v>101</v>
      </c>
      <c r="D91" s="26">
        <v>317</v>
      </c>
      <c r="E91" s="25" t="s">
        <v>18</v>
      </c>
      <c r="F91" s="25" t="s">
        <v>8</v>
      </c>
      <c r="G91" s="56">
        <v>7965</v>
      </c>
      <c r="H91" s="62">
        <f t="shared" si="12"/>
        <v>21505.5</v>
      </c>
      <c r="I91" s="62">
        <f t="shared" si="13"/>
        <v>22795.83</v>
      </c>
      <c r="J91" s="63">
        <f t="shared" si="14"/>
        <v>23707.663200000003</v>
      </c>
      <c r="K91" s="63">
        <f t="shared" si="15"/>
        <v>25130.122992000004</v>
      </c>
    </row>
    <row r="92" spans="1:11" x14ac:dyDescent="0.25">
      <c r="A92" s="27" t="s">
        <v>12</v>
      </c>
      <c r="B92" s="24" t="s">
        <v>102</v>
      </c>
      <c r="C92" s="25" t="s">
        <v>103</v>
      </c>
      <c r="D92" s="26">
        <v>330.5</v>
      </c>
      <c r="E92" s="25" t="s">
        <v>8</v>
      </c>
      <c r="F92" s="25" t="s">
        <v>8</v>
      </c>
      <c r="G92" s="56">
        <v>7965</v>
      </c>
      <c r="H92" s="62">
        <f t="shared" si="12"/>
        <v>21505.5</v>
      </c>
      <c r="I92" s="62">
        <f t="shared" si="13"/>
        <v>22795.83</v>
      </c>
      <c r="J92" s="63">
        <f t="shared" si="14"/>
        <v>23707.663200000003</v>
      </c>
      <c r="K92" s="63">
        <f t="shared" si="15"/>
        <v>25130.122992000004</v>
      </c>
    </row>
    <row r="93" spans="1:11" x14ac:dyDescent="0.25">
      <c r="A93" s="27" t="s">
        <v>287</v>
      </c>
      <c r="B93" s="24" t="s">
        <v>104</v>
      </c>
      <c r="C93" s="25" t="s">
        <v>6</v>
      </c>
      <c r="D93" s="26">
        <v>369</v>
      </c>
      <c r="E93" s="25" t="s">
        <v>8</v>
      </c>
      <c r="F93" s="25" t="s">
        <v>8</v>
      </c>
      <c r="G93" s="56">
        <v>7965</v>
      </c>
      <c r="H93" s="62">
        <f t="shared" si="12"/>
        <v>21505.5</v>
      </c>
      <c r="I93" s="62">
        <f t="shared" si="13"/>
        <v>22795.83</v>
      </c>
      <c r="J93" s="63">
        <f t="shared" si="14"/>
        <v>23707.663200000003</v>
      </c>
      <c r="K93" s="63">
        <f t="shared" si="15"/>
        <v>25130.122992000004</v>
      </c>
    </row>
    <row r="94" spans="1:11" x14ac:dyDescent="0.25">
      <c r="A94" s="27" t="s">
        <v>288</v>
      </c>
      <c r="B94" s="24" t="s">
        <v>105</v>
      </c>
      <c r="C94" s="25" t="s">
        <v>106</v>
      </c>
      <c r="D94" s="26">
        <v>300</v>
      </c>
      <c r="E94" s="25" t="s">
        <v>8</v>
      </c>
      <c r="F94" s="25" t="s">
        <v>8</v>
      </c>
      <c r="G94" s="56">
        <v>7965</v>
      </c>
      <c r="H94" s="62">
        <f t="shared" si="12"/>
        <v>21505.5</v>
      </c>
      <c r="I94" s="62">
        <f t="shared" si="13"/>
        <v>22795.83</v>
      </c>
      <c r="J94" s="63">
        <f t="shared" si="14"/>
        <v>23707.663200000003</v>
      </c>
      <c r="K94" s="63">
        <f t="shared" si="15"/>
        <v>25130.122992000004</v>
      </c>
    </row>
    <row r="95" spans="1:11" x14ac:dyDescent="0.25">
      <c r="A95" s="27" t="s">
        <v>289</v>
      </c>
      <c r="B95" s="24" t="s">
        <v>107</v>
      </c>
      <c r="C95" s="25" t="s">
        <v>108</v>
      </c>
      <c r="D95" s="26">
        <v>310</v>
      </c>
      <c r="E95" s="25" t="s">
        <v>52</v>
      </c>
      <c r="F95" s="25" t="s">
        <v>52</v>
      </c>
      <c r="G95" s="56">
        <v>7965</v>
      </c>
      <c r="H95" s="62">
        <f t="shared" si="12"/>
        <v>21505.5</v>
      </c>
      <c r="I95" s="62">
        <f t="shared" si="13"/>
        <v>22795.83</v>
      </c>
      <c r="J95" s="63">
        <f t="shared" si="14"/>
        <v>23707.663200000003</v>
      </c>
      <c r="K95" s="63">
        <f t="shared" si="15"/>
        <v>25130.122992000004</v>
      </c>
    </row>
    <row r="96" spans="1:11" x14ac:dyDescent="0.25">
      <c r="A96" s="27" t="s">
        <v>290</v>
      </c>
      <c r="B96" s="24" t="s">
        <v>109</v>
      </c>
      <c r="C96" s="25" t="s">
        <v>6</v>
      </c>
      <c r="D96" s="26">
        <v>289</v>
      </c>
      <c r="E96" s="25" t="s">
        <v>52</v>
      </c>
      <c r="F96" s="25" t="s">
        <v>52</v>
      </c>
      <c r="G96" s="56">
        <v>7965</v>
      </c>
      <c r="H96" s="62">
        <f t="shared" si="12"/>
        <v>21505.5</v>
      </c>
      <c r="I96" s="62">
        <f t="shared" si="13"/>
        <v>22795.83</v>
      </c>
      <c r="J96" s="63">
        <f t="shared" si="14"/>
        <v>23707.663200000003</v>
      </c>
      <c r="K96" s="63">
        <f t="shared" si="15"/>
        <v>25130.122992000004</v>
      </c>
    </row>
    <row r="97" spans="1:11" x14ac:dyDescent="0.25">
      <c r="A97" s="27" t="s">
        <v>291</v>
      </c>
      <c r="B97" s="24" t="s">
        <v>110</v>
      </c>
      <c r="C97" s="25" t="s">
        <v>6</v>
      </c>
      <c r="D97" s="26">
        <v>310</v>
      </c>
      <c r="E97" s="25" t="s">
        <v>52</v>
      </c>
      <c r="F97" s="25" t="s">
        <v>52</v>
      </c>
      <c r="G97" s="56">
        <v>7965</v>
      </c>
      <c r="H97" s="62">
        <f t="shared" si="12"/>
        <v>21505.5</v>
      </c>
      <c r="I97" s="62">
        <f t="shared" si="13"/>
        <v>22795.83</v>
      </c>
      <c r="J97" s="63">
        <f t="shared" si="14"/>
        <v>23707.663200000003</v>
      </c>
      <c r="K97" s="63">
        <f t="shared" si="15"/>
        <v>25130.122992000004</v>
      </c>
    </row>
    <row r="98" spans="1:11" x14ac:dyDescent="0.25">
      <c r="A98" s="27" t="s">
        <v>292</v>
      </c>
      <c r="B98" s="24" t="s">
        <v>111</v>
      </c>
      <c r="C98" s="25" t="s">
        <v>6</v>
      </c>
      <c r="D98" s="26">
        <v>342</v>
      </c>
      <c r="E98" s="25" t="s">
        <v>52</v>
      </c>
      <c r="F98" s="25" t="s">
        <v>8</v>
      </c>
      <c r="G98" s="56">
        <v>7965</v>
      </c>
      <c r="H98" s="62">
        <f t="shared" si="12"/>
        <v>21505.5</v>
      </c>
      <c r="I98" s="62">
        <f t="shared" si="13"/>
        <v>22795.83</v>
      </c>
      <c r="J98" s="63">
        <f t="shared" si="14"/>
        <v>23707.663200000003</v>
      </c>
      <c r="K98" s="63">
        <f t="shared" si="15"/>
        <v>25130.122992000004</v>
      </c>
    </row>
    <row r="99" spans="1:11" ht="15.75" thickBot="1" x14ac:dyDescent="0.3">
      <c r="A99" s="38" t="s">
        <v>293</v>
      </c>
      <c r="B99" s="39" t="s">
        <v>112</v>
      </c>
      <c r="C99" s="40" t="s">
        <v>6</v>
      </c>
      <c r="D99" s="41">
        <v>300</v>
      </c>
      <c r="E99" s="40" t="s">
        <v>52</v>
      </c>
      <c r="F99" s="40" t="s">
        <v>8</v>
      </c>
      <c r="G99" s="56">
        <v>7965</v>
      </c>
      <c r="H99" s="62">
        <f t="shared" si="12"/>
        <v>21505.5</v>
      </c>
      <c r="I99" s="62">
        <v>22000</v>
      </c>
      <c r="J99" s="63">
        <f t="shared" si="14"/>
        <v>22880</v>
      </c>
      <c r="K99" s="63">
        <f t="shared" si="15"/>
        <v>24252.800000000003</v>
      </c>
    </row>
    <row r="100" spans="1:11" ht="15.75" thickBot="1" x14ac:dyDescent="0.3">
      <c r="A100" s="34"/>
      <c r="B100" s="37"/>
      <c r="C100" s="36"/>
      <c r="D100" s="35"/>
      <c r="E100" s="36"/>
      <c r="F100" s="36"/>
      <c r="G100" s="56"/>
    </row>
    <row r="101" spans="1:11" ht="19.5" x14ac:dyDescent="0.25">
      <c r="A101" s="42"/>
      <c r="B101" s="43" t="s">
        <v>306</v>
      </c>
      <c r="C101" s="43"/>
      <c r="D101" s="43"/>
      <c r="E101" s="43"/>
      <c r="F101" s="43"/>
      <c r="G101" s="56"/>
    </row>
    <row r="102" spans="1:11" ht="48" x14ac:dyDescent="0.25">
      <c r="A102" s="27" t="s">
        <v>1</v>
      </c>
      <c r="B102" s="20" t="s">
        <v>2</v>
      </c>
      <c r="C102" s="21" t="s">
        <v>3</v>
      </c>
      <c r="D102" s="22" t="s">
        <v>330</v>
      </c>
      <c r="E102" s="23" t="s">
        <v>4</v>
      </c>
      <c r="F102" s="22" t="s">
        <v>5</v>
      </c>
      <c r="G102" s="56"/>
    </row>
    <row r="103" spans="1:11" x14ac:dyDescent="0.25">
      <c r="A103" s="27" t="s">
        <v>294</v>
      </c>
      <c r="B103" s="24" t="s">
        <v>113</v>
      </c>
      <c r="C103" s="25" t="s">
        <v>6</v>
      </c>
      <c r="D103" s="26">
        <v>336</v>
      </c>
      <c r="E103" s="25" t="s">
        <v>8</v>
      </c>
      <c r="F103" s="25" t="s">
        <v>18</v>
      </c>
      <c r="G103" s="56">
        <v>7925</v>
      </c>
      <c r="H103" s="62">
        <f t="shared" ref="H103:H114" si="16">(G103*2.7)</f>
        <v>21397.5</v>
      </c>
      <c r="I103" s="62">
        <f t="shared" ref="I103:I114" si="17">(H103*1.06)</f>
        <v>22681.350000000002</v>
      </c>
      <c r="J103" s="63">
        <f t="shared" ref="J103:J114" si="18">(I103*1.04)</f>
        <v>23588.604000000003</v>
      </c>
      <c r="K103" s="63">
        <f t="shared" ref="K103:K114" si="19">(J103*1.06)</f>
        <v>25003.920240000003</v>
      </c>
    </row>
    <row r="104" spans="1:11" x14ac:dyDescent="0.25">
      <c r="A104" s="27" t="s">
        <v>295</v>
      </c>
      <c r="B104" s="24" t="s">
        <v>114</v>
      </c>
      <c r="C104" s="25" t="s">
        <v>6</v>
      </c>
      <c r="D104" s="26">
        <v>273</v>
      </c>
      <c r="E104" s="25" t="s">
        <v>8</v>
      </c>
      <c r="F104" s="25" t="s">
        <v>8</v>
      </c>
      <c r="G104" s="56">
        <v>7810</v>
      </c>
      <c r="H104" s="62">
        <f t="shared" si="16"/>
        <v>21087</v>
      </c>
      <c r="I104" s="62">
        <f t="shared" si="17"/>
        <v>22352.22</v>
      </c>
      <c r="J104" s="63">
        <f t="shared" si="18"/>
        <v>23246.308800000003</v>
      </c>
      <c r="K104" s="63">
        <f t="shared" si="19"/>
        <v>24641.087328000005</v>
      </c>
    </row>
    <row r="105" spans="1:11" x14ac:dyDescent="0.25">
      <c r="A105" s="27" t="s">
        <v>296</v>
      </c>
      <c r="B105" s="24" t="s">
        <v>115</v>
      </c>
      <c r="C105" s="25" t="s">
        <v>6</v>
      </c>
      <c r="D105" s="26">
        <v>265</v>
      </c>
      <c r="E105" s="25" t="s">
        <v>18</v>
      </c>
      <c r="F105" s="25" t="s">
        <v>8</v>
      </c>
      <c r="G105" s="56">
        <v>7810</v>
      </c>
      <c r="H105" s="62">
        <f t="shared" si="16"/>
        <v>21087</v>
      </c>
      <c r="I105" s="62">
        <f t="shared" si="17"/>
        <v>22352.22</v>
      </c>
      <c r="J105" s="63">
        <f t="shared" si="18"/>
        <v>23246.308800000003</v>
      </c>
      <c r="K105" s="63">
        <f t="shared" si="19"/>
        <v>24641.087328000005</v>
      </c>
    </row>
    <row r="106" spans="1:11" x14ac:dyDescent="0.25">
      <c r="A106" s="27" t="s">
        <v>297</v>
      </c>
      <c r="B106" s="24" t="s">
        <v>116</v>
      </c>
      <c r="C106" s="25" t="s">
        <v>6</v>
      </c>
      <c r="D106" s="26">
        <v>265</v>
      </c>
      <c r="E106" s="25" t="s">
        <v>18</v>
      </c>
      <c r="F106" s="25" t="s">
        <v>18</v>
      </c>
      <c r="G106" s="56">
        <v>7810</v>
      </c>
      <c r="H106" s="62">
        <f t="shared" si="16"/>
        <v>21087</v>
      </c>
      <c r="I106" s="62">
        <f t="shared" si="17"/>
        <v>22352.22</v>
      </c>
      <c r="J106" s="63">
        <f t="shared" si="18"/>
        <v>23246.308800000003</v>
      </c>
      <c r="K106" s="63">
        <f t="shared" si="19"/>
        <v>24641.087328000005</v>
      </c>
    </row>
    <row r="107" spans="1:11" x14ac:dyDescent="0.25">
      <c r="A107" s="27" t="s">
        <v>298</v>
      </c>
      <c r="B107" s="24" t="s">
        <v>117</v>
      </c>
      <c r="C107" s="25" t="s">
        <v>6</v>
      </c>
      <c r="D107" s="26">
        <v>266</v>
      </c>
      <c r="E107" s="25" t="s">
        <v>18</v>
      </c>
      <c r="F107" s="25" t="s">
        <v>118</v>
      </c>
      <c r="G107" s="56">
        <v>7810</v>
      </c>
      <c r="H107" s="62">
        <f t="shared" si="16"/>
        <v>21087</v>
      </c>
      <c r="I107" s="62">
        <f t="shared" si="17"/>
        <v>22352.22</v>
      </c>
      <c r="J107" s="63">
        <f t="shared" si="18"/>
        <v>23246.308800000003</v>
      </c>
      <c r="K107" s="63">
        <f t="shared" si="19"/>
        <v>24641.087328000005</v>
      </c>
    </row>
    <row r="108" spans="1:11" x14ac:dyDescent="0.25">
      <c r="A108" s="27" t="s">
        <v>299</v>
      </c>
      <c r="B108" s="24" t="s">
        <v>119</v>
      </c>
      <c r="C108" s="25" t="s">
        <v>6</v>
      </c>
      <c r="D108" s="26">
        <v>256.5</v>
      </c>
      <c r="E108" s="25" t="s">
        <v>18</v>
      </c>
      <c r="F108" s="25" t="s">
        <v>18</v>
      </c>
      <c r="G108" s="56">
        <v>7810</v>
      </c>
      <c r="H108" s="62">
        <f t="shared" si="16"/>
        <v>21087</v>
      </c>
      <c r="I108" s="62">
        <f t="shared" si="17"/>
        <v>22352.22</v>
      </c>
      <c r="J108" s="63">
        <f t="shared" si="18"/>
        <v>23246.308800000003</v>
      </c>
      <c r="K108" s="63">
        <f t="shared" si="19"/>
        <v>24641.087328000005</v>
      </c>
    </row>
    <row r="109" spans="1:11" x14ac:dyDescent="0.25">
      <c r="A109" s="28" t="s">
        <v>300</v>
      </c>
      <c r="B109" s="29" t="s">
        <v>120</v>
      </c>
      <c r="C109" s="30" t="s">
        <v>121</v>
      </c>
      <c r="D109" s="31">
        <v>294</v>
      </c>
      <c r="E109" s="30" t="s">
        <v>8</v>
      </c>
      <c r="F109" s="30" t="s">
        <v>18</v>
      </c>
      <c r="G109" s="56">
        <v>7810</v>
      </c>
      <c r="H109" s="62">
        <f t="shared" si="16"/>
        <v>21087</v>
      </c>
      <c r="I109" s="62">
        <f t="shared" si="17"/>
        <v>22352.22</v>
      </c>
      <c r="J109" s="63">
        <f t="shared" si="18"/>
        <v>23246.308800000003</v>
      </c>
      <c r="K109" s="63">
        <f t="shared" si="19"/>
        <v>24641.087328000005</v>
      </c>
    </row>
    <row r="110" spans="1:11" x14ac:dyDescent="0.25">
      <c r="A110" s="28" t="s">
        <v>301</v>
      </c>
      <c r="B110" s="29" t="s">
        <v>122</v>
      </c>
      <c r="C110" s="30" t="s">
        <v>6</v>
      </c>
      <c r="D110" s="31">
        <v>294</v>
      </c>
      <c r="E110" s="30" t="s">
        <v>8</v>
      </c>
      <c r="F110" s="30" t="s">
        <v>18</v>
      </c>
      <c r="G110" s="56">
        <v>7810</v>
      </c>
      <c r="H110" s="62">
        <f t="shared" si="16"/>
        <v>21087</v>
      </c>
      <c r="I110" s="62">
        <f t="shared" si="17"/>
        <v>22352.22</v>
      </c>
      <c r="J110" s="63">
        <f t="shared" si="18"/>
        <v>23246.308800000003</v>
      </c>
      <c r="K110" s="63">
        <f t="shared" si="19"/>
        <v>24641.087328000005</v>
      </c>
    </row>
    <row r="111" spans="1:11" x14ac:dyDescent="0.25">
      <c r="A111" s="27" t="s">
        <v>302</v>
      </c>
      <c r="B111" s="24" t="s">
        <v>123</v>
      </c>
      <c r="C111" s="25" t="s">
        <v>6</v>
      </c>
      <c r="D111" s="26">
        <v>243</v>
      </c>
      <c r="E111" s="25" t="s">
        <v>8</v>
      </c>
      <c r="F111" s="25" t="s">
        <v>8</v>
      </c>
      <c r="G111" s="56">
        <v>7810</v>
      </c>
      <c r="H111" s="62">
        <f t="shared" si="16"/>
        <v>21087</v>
      </c>
      <c r="I111" s="62">
        <f t="shared" si="17"/>
        <v>22352.22</v>
      </c>
      <c r="J111" s="63">
        <f t="shared" si="18"/>
        <v>23246.308800000003</v>
      </c>
      <c r="K111" s="63">
        <f t="shared" si="19"/>
        <v>24641.087328000005</v>
      </c>
    </row>
    <row r="112" spans="1:11" x14ac:dyDescent="0.25">
      <c r="A112" s="27" t="s">
        <v>303</v>
      </c>
      <c r="B112" s="24" t="s">
        <v>124</v>
      </c>
      <c r="C112" s="25" t="s">
        <v>125</v>
      </c>
      <c r="D112" s="26">
        <v>298</v>
      </c>
      <c r="E112" s="25" t="s">
        <v>8</v>
      </c>
      <c r="F112" s="25" t="s">
        <v>8</v>
      </c>
      <c r="G112" s="56">
        <v>7810</v>
      </c>
      <c r="H112" s="62">
        <f t="shared" si="16"/>
        <v>21087</v>
      </c>
      <c r="I112" s="62">
        <f t="shared" si="17"/>
        <v>22352.22</v>
      </c>
      <c r="J112" s="63">
        <f t="shared" si="18"/>
        <v>23246.308800000003</v>
      </c>
      <c r="K112" s="63">
        <f t="shared" si="19"/>
        <v>24641.087328000005</v>
      </c>
    </row>
    <row r="113" spans="1:11" x14ac:dyDescent="0.25">
      <c r="A113" s="27" t="s">
        <v>304</v>
      </c>
      <c r="B113" s="24" t="s">
        <v>120</v>
      </c>
      <c r="C113" s="25" t="s">
        <v>126</v>
      </c>
      <c r="D113" s="26">
        <v>345</v>
      </c>
      <c r="E113" s="25" t="s">
        <v>8</v>
      </c>
      <c r="F113" s="25" t="s">
        <v>8</v>
      </c>
      <c r="G113" s="56">
        <v>7810</v>
      </c>
      <c r="H113" s="62">
        <f t="shared" si="16"/>
        <v>21087</v>
      </c>
      <c r="I113" s="62">
        <f t="shared" si="17"/>
        <v>22352.22</v>
      </c>
      <c r="J113" s="63">
        <f t="shared" si="18"/>
        <v>23246.308800000003</v>
      </c>
      <c r="K113" s="63">
        <f t="shared" si="19"/>
        <v>24641.087328000005</v>
      </c>
    </row>
    <row r="114" spans="1:11" ht="15.75" thickBot="1" x14ac:dyDescent="0.3">
      <c r="A114" s="38" t="s">
        <v>305</v>
      </c>
      <c r="B114" s="39" t="s">
        <v>127</v>
      </c>
      <c r="C114" s="40" t="s">
        <v>128</v>
      </c>
      <c r="D114" s="41">
        <v>313</v>
      </c>
      <c r="E114" s="40" t="s">
        <v>8</v>
      </c>
      <c r="F114" s="40" t="s">
        <v>8</v>
      </c>
      <c r="G114" s="56">
        <v>7810</v>
      </c>
      <c r="H114" s="62">
        <f t="shared" si="16"/>
        <v>21087</v>
      </c>
      <c r="I114" s="62">
        <f t="shared" si="17"/>
        <v>22352.22</v>
      </c>
      <c r="J114" s="63">
        <f t="shared" si="18"/>
        <v>23246.308800000003</v>
      </c>
      <c r="K114" s="63">
        <f t="shared" si="19"/>
        <v>24641.087328000005</v>
      </c>
    </row>
    <row r="115" spans="1:11" ht="15.75" thickBot="1" x14ac:dyDescent="0.3">
      <c r="G115" s="56"/>
    </row>
    <row r="116" spans="1:11" ht="20.25" thickBot="1" x14ac:dyDescent="0.3">
      <c r="A116" s="52" t="s">
        <v>129</v>
      </c>
      <c r="B116" s="53"/>
      <c r="C116" s="53"/>
      <c r="D116" s="53"/>
      <c r="E116" s="53"/>
      <c r="F116" s="53"/>
      <c r="G116" s="56"/>
    </row>
    <row r="117" spans="1:11" ht="48" x14ac:dyDescent="0.25">
      <c r="A117" s="45" t="s">
        <v>1</v>
      </c>
      <c r="B117" s="46" t="s">
        <v>2</v>
      </c>
      <c r="C117" s="47" t="s">
        <v>3</v>
      </c>
      <c r="D117" s="48" t="s">
        <v>330</v>
      </c>
      <c r="E117" s="49" t="s">
        <v>4</v>
      </c>
      <c r="F117" s="48" t="s">
        <v>5</v>
      </c>
      <c r="G117" s="56"/>
    </row>
    <row r="118" spans="1:11" x14ac:dyDescent="0.25">
      <c r="A118" s="27" t="s">
        <v>307</v>
      </c>
      <c r="B118" s="24" t="s">
        <v>130</v>
      </c>
      <c r="C118" s="25" t="s">
        <v>6</v>
      </c>
      <c r="D118" s="26">
        <v>340</v>
      </c>
      <c r="E118" s="25" t="s">
        <v>7</v>
      </c>
      <c r="F118" s="25" t="s">
        <v>10</v>
      </c>
      <c r="G118" s="56">
        <v>7563</v>
      </c>
      <c r="H118" s="62">
        <f t="shared" ref="H118:H123" si="20">(G118*2.7)</f>
        <v>20420.100000000002</v>
      </c>
      <c r="I118" s="62">
        <f t="shared" ref="I118:I123" si="21">(H118*1.06)</f>
        <v>21645.306000000004</v>
      </c>
      <c r="J118" s="63">
        <f t="shared" ref="J118:J123" si="22">(I118*1.04)</f>
        <v>22511.118240000003</v>
      </c>
      <c r="K118" s="63">
        <f t="shared" ref="K118:K123" si="23">(J118*1.06)</f>
        <v>23861.785334400003</v>
      </c>
    </row>
    <row r="119" spans="1:11" x14ac:dyDescent="0.25">
      <c r="A119" s="27" t="s">
        <v>308</v>
      </c>
      <c r="B119" s="24" t="s">
        <v>131</v>
      </c>
      <c r="C119" s="25" t="s">
        <v>6</v>
      </c>
      <c r="D119" s="25" t="s">
        <v>132</v>
      </c>
      <c r="E119" s="25" t="s">
        <v>10</v>
      </c>
      <c r="F119" s="25" t="s">
        <v>21</v>
      </c>
      <c r="G119" s="56">
        <v>7563</v>
      </c>
      <c r="H119" s="62">
        <f t="shared" si="20"/>
        <v>20420.100000000002</v>
      </c>
      <c r="I119" s="62">
        <f t="shared" si="21"/>
        <v>21645.306000000004</v>
      </c>
      <c r="J119" s="63">
        <f t="shared" si="22"/>
        <v>22511.118240000003</v>
      </c>
      <c r="K119" s="63">
        <f t="shared" si="23"/>
        <v>23861.785334400003</v>
      </c>
    </row>
    <row r="120" spans="1:11" x14ac:dyDescent="0.25">
      <c r="A120" s="27" t="s">
        <v>309</v>
      </c>
      <c r="B120" s="24" t="s">
        <v>133</v>
      </c>
      <c r="C120" s="25" t="s">
        <v>6</v>
      </c>
      <c r="D120" s="26">
        <v>310</v>
      </c>
      <c r="E120" s="25" t="s">
        <v>7</v>
      </c>
      <c r="F120" s="25" t="s">
        <v>10</v>
      </c>
      <c r="G120" s="56">
        <v>7563</v>
      </c>
      <c r="H120" s="62">
        <f t="shared" si="20"/>
        <v>20420.100000000002</v>
      </c>
      <c r="I120" s="62">
        <f t="shared" si="21"/>
        <v>21645.306000000004</v>
      </c>
      <c r="J120" s="63">
        <f t="shared" si="22"/>
        <v>22511.118240000003</v>
      </c>
      <c r="K120" s="63">
        <f t="shared" si="23"/>
        <v>23861.785334400003</v>
      </c>
    </row>
    <row r="121" spans="1:11" x14ac:dyDescent="0.25">
      <c r="A121" s="27" t="s">
        <v>310</v>
      </c>
      <c r="B121" s="24" t="s">
        <v>134</v>
      </c>
      <c r="C121" s="25" t="s">
        <v>6</v>
      </c>
      <c r="D121" s="25" t="s">
        <v>135</v>
      </c>
      <c r="E121" s="25" t="s">
        <v>10</v>
      </c>
      <c r="F121" s="25" t="s">
        <v>21</v>
      </c>
      <c r="G121" s="56">
        <v>7630</v>
      </c>
      <c r="H121" s="62">
        <f t="shared" si="20"/>
        <v>20601</v>
      </c>
      <c r="I121" s="62">
        <f t="shared" si="21"/>
        <v>21837.06</v>
      </c>
      <c r="J121" s="63">
        <f t="shared" si="22"/>
        <v>22710.542400000002</v>
      </c>
      <c r="K121" s="63">
        <f t="shared" si="23"/>
        <v>24073.174944000002</v>
      </c>
    </row>
    <row r="122" spans="1:11" x14ac:dyDescent="0.25">
      <c r="A122" s="27" t="s">
        <v>311</v>
      </c>
      <c r="B122" s="50" t="s">
        <v>138</v>
      </c>
      <c r="C122" s="25" t="s">
        <v>6</v>
      </c>
      <c r="D122" s="26">
        <v>237</v>
      </c>
      <c r="E122" s="25" t="s">
        <v>7</v>
      </c>
      <c r="F122" s="26" t="s">
        <v>50</v>
      </c>
      <c r="G122" s="56">
        <v>7810</v>
      </c>
      <c r="H122" s="62">
        <f t="shared" si="20"/>
        <v>21087</v>
      </c>
      <c r="I122" s="62">
        <f t="shared" si="21"/>
        <v>22352.22</v>
      </c>
      <c r="J122" s="63">
        <f t="shared" si="22"/>
        <v>23246.308800000003</v>
      </c>
      <c r="K122" s="63">
        <f t="shared" si="23"/>
        <v>24641.087328000005</v>
      </c>
    </row>
    <row r="123" spans="1:11" ht="15.75" thickBot="1" x14ac:dyDescent="0.3">
      <c r="A123" s="38" t="s">
        <v>312</v>
      </c>
      <c r="B123" s="51" t="s">
        <v>139</v>
      </c>
      <c r="C123" s="40" t="s">
        <v>6</v>
      </c>
      <c r="D123" s="41">
        <v>237</v>
      </c>
      <c r="E123" s="41" t="s">
        <v>50</v>
      </c>
      <c r="F123" s="41" t="s">
        <v>50</v>
      </c>
      <c r="G123" s="56">
        <v>7810</v>
      </c>
      <c r="H123" s="62">
        <f t="shared" si="20"/>
        <v>21087</v>
      </c>
      <c r="I123" s="62">
        <f t="shared" si="21"/>
        <v>22352.22</v>
      </c>
      <c r="J123" s="63">
        <f t="shared" si="22"/>
        <v>23246.308800000003</v>
      </c>
      <c r="K123" s="63">
        <f t="shared" si="23"/>
        <v>24641.087328000005</v>
      </c>
    </row>
    <row r="124" spans="1:11" ht="15.75" thickBot="1" x14ac:dyDescent="0.3">
      <c r="G124" s="56"/>
    </row>
    <row r="125" spans="1:11" ht="19.5" x14ac:dyDescent="0.25">
      <c r="A125" s="32" t="s">
        <v>140</v>
      </c>
      <c r="B125" s="33"/>
      <c r="C125" s="33"/>
      <c r="D125" s="33"/>
      <c r="E125" s="54"/>
      <c r="F125" s="54"/>
      <c r="G125" s="56"/>
    </row>
    <row r="126" spans="1:11" ht="48" x14ac:dyDescent="0.25">
      <c r="A126" s="27" t="s">
        <v>1</v>
      </c>
      <c r="B126" s="20" t="s">
        <v>2</v>
      </c>
      <c r="C126" s="21" t="s">
        <v>3</v>
      </c>
      <c r="D126" s="22" t="s">
        <v>330</v>
      </c>
      <c r="E126" s="23" t="s">
        <v>4</v>
      </c>
      <c r="F126" s="22" t="s">
        <v>5</v>
      </c>
      <c r="G126" s="56"/>
    </row>
    <row r="127" spans="1:11" x14ac:dyDescent="0.25">
      <c r="A127" s="27" t="s">
        <v>313</v>
      </c>
      <c r="B127" s="24" t="s">
        <v>141</v>
      </c>
      <c r="C127" s="25" t="s">
        <v>38</v>
      </c>
      <c r="D127" s="26">
        <v>279</v>
      </c>
      <c r="E127" s="25" t="s">
        <v>8</v>
      </c>
      <c r="F127" s="25" t="s">
        <v>21</v>
      </c>
      <c r="G127" s="56">
        <v>7690</v>
      </c>
      <c r="H127" s="62">
        <f t="shared" ref="H127:H143" si="24">(G127*2.7)</f>
        <v>20763</v>
      </c>
      <c r="I127" s="62">
        <f t="shared" ref="I127:I143" si="25">(H127*1.06)</f>
        <v>22008.780000000002</v>
      </c>
      <c r="J127" s="63">
        <f t="shared" ref="J127:J143" si="26">(I127*1.04)</f>
        <v>22889.131200000003</v>
      </c>
      <c r="K127" s="63">
        <f t="shared" ref="K127:K143" si="27">(J127*1.06)</f>
        <v>24262.479072000006</v>
      </c>
    </row>
    <row r="128" spans="1:11" x14ac:dyDescent="0.25">
      <c r="A128" s="27" t="s">
        <v>314</v>
      </c>
      <c r="B128" s="24" t="s">
        <v>142</v>
      </c>
      <c r="C128" s="25" t="s">
        <v>38</v>
      </c>
      <c r="D128" s="26">
        <v>322</v>
      </c>
      <c r="E128" s="25" t="s">
        <v>10</v>
      </c>
      <c r="F128" s="25" t="s">
        <v>21</v>
      </c>
      <c r="G128" s="56">
        <v>7690</v>
      </c>
      <c r="H128" s="62">
        <f t="shared" si="24"/>
        <v>20763</v>
      </c>
      <c r="I128" s="62">
        <f t="shared" si="25"/>
        <v>22008.780000000002</v>
      </c>
      <c r="J128" s="63">
        <f t="shared" si="26"/>
        <v>22889.131200000003</v>
      </c>
      <c r="K128" s="63">
        <f t="shared" si="27"/>
        <v>24262.479072000006</v>
      </c>
    </row>
    <row r="129" spans="1:11" x14ac:dyDescent="0.25">
      <c r="A129" s="27" t="s">
        <v>315</v>
      </c>
      <c r="B129" s="24" t="s">
        <v>143</v>
      </c>
      <c r="C129" s="25" t="s">
        <v>6</v>
      </c>
      <c r="D129" s="26">
        <v>345</v>
      </c>
      <c r="E129" s="25" t="s">
        <v>18</v>
      </c>
      <c r="F129" s="25" t="s">
        <v>8</v>
      </c>
      <c r="G129" s="56">
        <v>7810</v>
      </c>
      <c r="H129" s="62">
        <f t="shared" si="24"/>
        <v>21087</v>
      </c>
      <c r="I129" s="62">
        <f t="shared" si="25"/>
        <v>22352.22</v>
      </c>
      <c r="J129" s="63">
        <f t="shared" si="26"/>
        <v>23246.308800000003</v>
      </c>
      <c r="K129" s="63">
        <f t="shared" si="27"/>
        <v>24641.087328000005</v>
      </c>
    </row>
    <row r="130" spans="1:11" x14ac:dyDescent="0.25">
      <c r="A130" s="27" t="s">
        <v>316</v>
      </c>
      <c r="B130" s="24" t="s">
        <v>144</v>
      </c>
      <c r="C130" s="25" t="s">
        <v>6</v>
      </c>
      <c r="D130" s="26">
        <v>306.5</v>
      </c>
      <c r="E130" s="25" t="s">
        <v>10</v>
      </c>
      <c r="F130" s="25" t="s">
        <v>8</v>
      </c>
      <c r="G130" s="56">
        <v>7690</v>
      </c>
      <c r="H130" s="62">
        <f t="shared" si="24"/>
        <v>20763</v>
      </c>
      <c r="I130" s="62">
        <f t="shared" si="25"/>
        <v>22008.780000000002</v>
      </c>
      <c r="J130" s="63">
        <f t="shared" si="26"/>
        <v>22889.131200000003</v>
      </c>
      <c r="K130" s="63">
        <f t="shared" si="27"/>
        <v>24262.479072000006</v>
      </c>
    </row>
    <row r="131" spans="1:11" x14ac:dyDescent="0.25">
      <c r="A131" s="27" t="s">
        <v>317</v>
      </c>
      <c r="B131" s="24" t="s">
        <v>145</v>
      </c>
      <c r="C131" s="25" t="s">
        <v>146</v>
      </c>
      <c r="D131" s="26">
        <v>300</v>
      </c>
      <c r="E131" s="25" t="s">
        <v>10</v>
      </c>
      <c r="F131" s="25" t="s">
        <v>8</v>
      </c>
      <c r="G131" s="56">
        <v>7810</v>
      </c>
      <c r="H131" s="62">
        <f t="shared" si="24"/>
        <v>21087</v>
      </c>
      <c r="I131" s="62">
        <f t="shared" si="25"/>
        <v>22352.22</v>
      </c>
      <c r="J131" s="63">
        <f t="shared" si="26"/>
        <v>23246.308800000003</v>
      </c>
      <c r="K131" s="63">
        <f t="shared" si="27"/>
        <v>24641.087328000005</v>
      </c>
    </row>
    <row r="132" spans="1:11" x14ac:dyDescent="0.25">
      <c r="A132" s="27" t="s">
        <v>318</v>
      </c>
      <c r="B132" s="24" t="s">
        <v>148</v>
      </c>
      <c r="C132" s="25" t="s">
        <v>6</v>
      </c>
      <c r="D132" s="26">
        <v>308</v>
      </c>
      <c r="E132" s="25" t="s">
        <v>8</v>
      </c>
      <c r="F132" s="25" t="s">
        <v>21</v>
      </c>
      <c r="G132" s="56">
        <v>7810</v>
      </c>
      <c r="H132" s="62">
        <f t="shared" si="24"/>
        <v>21087</v>
      </c>
      <c r="I132" s="62">
        <f t="shared" si="25"/>
        <v>22352.22</v>
      </c>
      <c r="J132" s="63">
        <f t="shared" si="26"/>
        <v>23246.308800000003</v>
      </c>
      <c r="K132" s="63">
        <f t="shared" si="27"/>
        <v>24641.087328000005</v>
      </c>
    </row>
    <row r="133" spans="1:11" x14ac:dyDescent="0.25">
      <c r="A133" s="27" t="s">
        <v>319</v>
      </c>
      <c r="B133" s="24" t="s">
        <v>149</v>
      </c>
      <c r="C133" s="25" t="s">
        <v>150</v>
      </c>
      <c r="D133" s="26">
        <v>281</v>
      </c>
      <c r="E133" s="25" t="s">
        <v>8</v>
      </c>
      <c r="F133" s="25" t="s">
        <v>8</v>
      </c>
      <c r="G133" s="56">
        <v>7690</v>
      </c>
      <c r="H133" s="62">
        <f t="shared" si="24"/>
        <v>20763</v>
      </c>
      <c r="I133" s="62">
        <v>20000</v>
      </c>
      <c r="J133" s="63">
        <f t="shared" si="26"/>
        <v>20800</v>
      </c>
      <c r="K133" s="63">
        <f t="shared" si="27"/>
        <v>22048</v>
      </c>
    </row>
    <row r="134" spans="1:11" x14ac:dyDescent="0.25">
      <c r="A134" s="27" t="s">
        <v>320</v>
      </c>
      <c r="B134" s="24" t="s">
        <v>151</v>
      </c>
      <c r="C134" s="25" t="s">
        <v>150</v>
      </c>
      <c r="D134" s="26">
        <v>324.5</v>
      </c>
      <c r="E134" s="25" t="s">
        <v>10</v>
      </c>
      <c r="F134" s="25" t="s">
        <v>8</v>
      </c>
      <c r="G134" s="56">
        <v>7690</v>
      </c>
      <c r="H134" s="62">
        <f t="shared" si="24"/>
        <v>20763</v>
      </c>
      <c r="I134" s="62">
        <f t="shared" si="25"/>
        <v>22008.780000000002</v>
      </c>
      <c r="J134" s="63">
        <f t="shared" si="26"/>
        <v>22889.131200000003</v>
      </c>
      <c r="K134" s="63">
        <f t="shared" si="27"/>
        <v>24262.479072000006</v>
      </c>
    </row>
    <row r="135" spans="1:11" x14ac:dyDescent="0.25">
      <c r="A135" s="27" t="s">
        <v>321</v>
      </c>
      <c r="B135" s="24" t="s">
        <v>152</v>
      </c>
      <c r="C135" s="25" t="s">
        <v>6</v>
      </c>
      <c r="D135" s="26">
        <v>285</v>
      </c>
      <c r="E135" s="25" t="s">
        <v>153</v>
      </c>
      <c r="F135" s="25" t="s">
        <v>8</v>
      </c>
      <c r="G135" s="56">
        <v>7810</v>
      </c>
      <c r="H135" s="62">
        <f t="shared" si="24"/>
        <v>21087</v>
      </c>
      <c r="I135" s="62">
        <v>20300</v>
      </c>
      <c r="J135" s="63">
        <f t="shared" si="26"/>
        <v>21112</v>
      </c>
      <c r="K135" s="63">
        <f t="shared" si="27"/>
        <v>22378.720000000001</v>
      </c>
    </row>
    <row r="136" spans="1:11" x14ac:dyDescent="0.25">
      <c r="A136" s="27" t="s">
        <v>322</v>
      </c>
      <c r="B136" s="24" t="s">
        <v>154</v>
      </c>
      <c r="C136" s="25" t="s">
        <v>6</v>
      </c>
      <c r="D136" s="26">
        <v>195</v>
      </c>
      <c r="E136" s="25" t="s">
        <v>18</v>
      </c>
      <c r="F136" s="25" t="s">
        <v>21</v>
      </c>
      <c r="G136" s="56">
        <v>7810</v>
      </c>
      <c r="H136" s="62">
        <f t="shared" si="24"/>
        <v>21087</v>
      </c>
      <c r="I136" s="62">
        <f t="shared" si="25"/>
        <v>22352.22</v>
      </c>
      <c r="J136" s="63">
        <f t="shared" si="26"/>
        <v>23246.308800000003</v>
      </c>
      <c r="K136" s="63">
        <f t="shared" si="27"/>
        <v>24641.087328000005</v>
      </c>
    </row>
    <row r="137" spans="1:11" x14ac:dyDescent="0.25">
      <c r="A137" s="27" t="s">
        <v>323</v>
      </c>
      <c r="B137" s="24" t="s">
        <v>155</v>
      </c>
      <c r="C137" s="25" t="s">
        <v>6</v>
      </c>
      <c r="D137" s="26">
        <v>273</v>
      </c>
      <c r="E137" s="25" t="s">
        <v>18</v>
      </c>
      <c r="F137" s="25" t="s">
        <v>8</v>
      </c>
      <c r="G137" s="56">
        <v>7810</v>
      </c>
      <c r="H137" s="62">
        <f t="shared" si="24"/>
        <v>21087</v>
      </c>
      <c r="I137" s="62">
        <f t="shared" si="25"/>
        <v>22352.22</v>
      </c>
      <c r="J137" s="63">
        <f t="shared" si="26"/>
        <v>23246.308800000003</v>
      </c>
      <c r="K137" s="63">
        <f t="shared" si="27"/>
        <v>24641.087328000005</v>
      </c>
    </row>
    <row r="138" spans="1:11" x14ac:dyDescent="0.25">
      <c r="A138" s="27" t="s">
        <v>324</v>
      </c>
      <c r="B138" s="24" t="s">
        <v>145</v>
      </c>
      <c r="C138" s="25" t="s">
        <v>106</v>
      </c>
      <c r="D138" s="26">
        <v>275</v>
      </c>
      <c r="E138" s="25" t="s">
        <v>153</v>
      </c>
      <c r="F138" s="25" t="s">
        <v>8</v>
      </c>
      <c r="G138" s="56">
        <v>7810</v>
      </c>
      <c r="H138" s="62">
        <f t="shared" si="24"/>
        <v>21087</v>
      </c>
      <c r="I138" s="62">
        <f t="shared" si="25"/>
        <v>22352.22</v>
      </c>
      <c r="J138" s="63">
        <f t="shared" si="26"/>
        <v>23246.308800000003</v>
      </c>
      <c r="K138" s="63">
        <f t="shared" si="27"/>
        <v>24641.087328000005</v>
      </c>
    </row>
    <row r="139" spans="1:11" x14ac:dyDescent="0.25">
      <c r="A139" s="27" t="s">
        <v>325</v>
      </c>
      <c r="B139" s="24" t="s">
        <v>156</v>
      </c>
      <c r="C139" s="25" t="s">
        <v>126</v>
      </c>
      <c r="D139" s="26">
        <v>327</v>
      </c>
      <c r="E139" s="25" t="s">
        <v>18</v>
      </c>
      <c r="F139" s="25" t="s">
        <v>8</v>
      </c>
      <c r="G139" s="56">
        <v>7810</v>
      </c>
      <c r="H139" s="62">
        <f t="shared" si="24"/>
        <v>21087</v>
      </c>
      <c r="I139" s="62">
        <f t="shared" si="25"/>
        <v>22352.22</v>
      </c>
      <c r="J139" s="63">
        <f t="shared" si="26"/>
        <v>23246.308800000003</v>
      </c>
      <c r="K139" s="63">
        <f t="shared" si="27"/>
        <v>24641.087328000005</v>
      </c>
    </row>
    <row r="140" spans="1:11" x14ac:dyDescent="0.25">
      <c r="A140" s="28" t="s">
        <v>326</v>
      </c>
      <c r="B140" s="29" t="s">
        <v>157</v>
      </c>
      <c r="C140" s="30" t="s">
        <v>106</v>
      </c>
      <c r="D140" s="31">
        <v>275</v>
      </c>
      <c r="E140" s="30" t="s">
        <v>8</v>
      </c>
      <c r="F140" s="30" t="s">
        <v>8</v>
      </c>
      <c r="G140" s="56">
        <v>7810</v>
      </c>
      <c r="H140" s="62">
        <f t="shared" si="24"/>
        <v>21087</v>
      </c>
      <c r="I140" s="62">
        <f t="shared" si="25"/>
        <v>22352.22</v>
      </c>
      <c r="J140" s="63">
        <f t="shared" si="26"/>
        <v>23246.308800000003</v>
      </c>
      <c r="K140" s="63">
        <f t="shared" si="27"/>
        <v>24641.087328000005</v>
      </c>
    </row>
    <row r="141" spans="1:11" x14ac:dyDescent="0.25">
      <c r="A141" s="27" t="s">
        <v>327</v>
      </c>
      <c r="B141" s="24" t="s">
        <v>158</v>
      </c>
      <c r="C141" s="25" t="s">
        <v>6</v>
      </c>
      <c r="D141" s="26">
        <v>252</v>
      </c>
      <c r="E141" s="25" t="s">
        <v>18</v>
      </c>
      <c r="F141" s="25" t="s">
        <v>21</v>
      </c>
      <c r="G141" s="56">
        <v>7810</v>
      </c>
      <c r="H141" s="62">
        <f t="shared" si="24"/>
        <v>21087</v>
      </c>
      <c r="I141" s="62">
        <f t="shared" si="25"/>
        <v>22352.22</v>
      </c>
      <c r="J141" s="63">
        <f t="shared" si="26"/>
        <v>23246.308800000003</v>
      </c>
      <c r="K141" s="63">
        <f t="shared" si="27"/>
        <v>24641.087328000005</v>
      </c>
    </row>
    <row r="142" spans="1:11" ht="15.75" thickBot="1" x14ac:dyDescent="0.3">
      <c r="A142" s="38" t="s">
        <v>328</v>
      </c>
      <c r="B142" s="39" t="s">
        <v>159</v>
      </c>
      <c r="C142" s="40" t="s">
        <v>6</v>
      </c>
      <c r="D142" s="41">
        <v>291</v>
      </c>
      <c r="E142" s="40" t="s">
        <v>18</v>
      </c>
      <c r="F142" s="40" t="s">
        <v>18</v>
      </c>
      <c r="G142" s="56">
        <v>7810</v>
      </c>
      <c r="H142" s="62">
        <f t="shared" si="24"/>
        <v>21087</v>
      </c>
      <c r="I142" s="62">
        <f t="shared" si="25"/>
        <v>22352.22</v>
      </c>
      <c r="J142" s="63">
        <f t="shared" si="26"/>
        <v>23246.308800000003</v>
      </c>
      <c r="K142" s="63">
        <f t="shared" si="27"/>
        <v>24641.087328000005</v>
      </c>
    </row>
    <row r="143" spans="1:11" ht="15.75" thickBot="1" x14ac:dyDescent="0.3">
      <c r="A143" s="58">
        <v>719</v>
      </c>
      <c r="B143" s="57" t="s">
        <v>331</v>
      </c>
      <c r="C143" s="59" t="s">
        <v>332</v>
      </c>
      <c r="D143" s="60">
        <v>333</v>
      </c>
      <c r="E143" s="59" t="s">
        <v>8</v>
      </c>
      <c r="F143" s="59" t="s">
        <v>8</v>
      </c>
      <c r="G143" s="56">
        <v>7810</v>
      </c>
      <c r="H143" s="62">
        <f t="shared" si="24"/>
        <v>21087</v>
      </c>
      <c r="I143" s="62">
        <f t="shared" si="25"/>
        <v>22352.22</v>
      </c>
      <c r="J143" s="63">
        <f t="shared" si="26"/>
        <v>23246.308800000003</v>
      </c>
      <c r="K143" s="63">
        <f t="shared" si="27"/>
        <v>24641.087328000005</v>
      </c>
    </row>
    <row r="144" spans="1:11" ht="19.5" x14ac:dyDescent="0.25">
      <c r="A144" s="32" t="s">
        <v>160</v>
      </c>
      <c r="B144" s="33"/>
      <c r="C144" s="33"/>
      <c r="D144" s="54"/>
      <c r="E144" s="54"/>
      <c r="F144" s="54"/>
      <c r="G144" s="56"/>
    </row>
    <row r="145" spans="1:11" ht="48" x14ac:dyDescent="0.25">
      <c r="A145" s="27" t="s">
        <v>1</v>
      </c>
      <c r="B145" s="20" t="s">
        <v>2</v>
      </c>
      <c r="C145" s="21" t="s">
        <v>3</v>
      </c>
      <c r="D145" s="22" t="s">
        <v>329</v>
      </c>
      <c r="E145" s="23" t="s">
        <v>4</v>
      </c>
      <c r="F145" s="22" t="s">
        <v>5</v>
      </c>
      <c r="G145" s="56"/>
    </row>
    <row r="146" spans="1:11" x14ac:dyDescent="0.25">
      <c r="A146" s="27" t="s">
        <v>333</v>
      </c>
      <c r="B146" s="24" t="s">
        <v>161</v>
      </c>
      <c r="C146" s="25" t="s">
        <v>6</v>
      </c>
      <c r="D146" s="26">
        <v>288</v>
      </c>
      <c r="E146" s="25" t="s">
        <v>8</v>
      </c>
      <c r="F146" s="25" t="s">
        <v>21</v>
      </c>
      <c r="G146" s="56">
        <v>7560</v>
      </c>
      <c r="H146" s="62">
        <f t="shared" ref="H146:H192" si="28">(G146*2.7)</f>
        <v>20412</v>
      </c>
      <c r="I146" s="62">
        <f t="shared" ref="I146:I192" si="29">(H146*1.06)</f>
        <v>21636.720000000001</v>
      </c>
      <c r="J146" s="63">
        <f t="shared" ref="J146:J192" si="30">(I146*1.04)</f>
        <v>22502.188800000004</v>
      </c>
      <c r="K146" s="63">
        <f t="shared" ref="K146:K192" si="31">(J146*1.06)</f>
        <v>23852.320128000007</v>
      </c>
    </row>
    <row r="147" spans="1:11" x14ac:dyDescent="0.25">
      <c r="A147" s="27" t="s">
        <v>334</v>
      </c>
      <c r="B147" s="24" t="s">
        <v>162</v>
      </c>
      <c r="C147" s="25" t="s">
        <v>6</v>
      </c>
      <c r="D147" s="26">
        <v>205</v>
      </c>
      <c r="E147" s="25" t="s">
        <v>18</v>
      </c>
      <c r="F147" s="25" t="s">
        <v>8</v>
      </c>
      <c r="G147" s="56">
        <v>7560</v>
      </c>
      <c r="H147" s="62">
        <f t="shared" si="28"/>
        <v>20412</v>
      </c>
      <c r="I147" s="62">
        <f t="shared" si="29"/>
        <v>21636.720000000001</v>
      </c>
      <c r="J147" s="63">
        <f t="shared" si="30"/>
        <v>22502.188800000004</v>
      </c>
      <c r="K147" s="63">
        <f t="shared" si="31"/>
        <v>23852.320128000007</v>
      </c>
    </row>
    <row r="148" spans="1:11" x14ac:dyDescent="0.25">
      <c r="A148" s="27" t="s">
        <v>335</v>
      </c>
      <c r="B148" s="24" t="s">
        <v>163</v>
      </c>
      <c r="C148" s="25" t="s">
        <v>6</v>
      </c>
      <c r="D148" s="26">
        <v>272</v>
      </c>
      <c r="E148" s="25" t="s">
        <v>8</v>
      </c>
      <c r="F148" s="25" t="s">
        <v>8</v>
      </c>
      <c r="G148" s="56">
        <v>7810</v>
      </c>
      <c r="H148" s="62">
        <f t="shared" si="28"/>
        <v>21087</v>
      </c>
      <c r="I148" s="62">
        <f t="shared" si="29"/>
        <v>22352.22</v>
      </c>
      <c r="J148" s="63">
        <f t="shared" si="30"/>
        <v>23246.308800000003</v>
      </c>
      <c r="K148" s="63">
        <f t="shared" si="31"/>
        <v>24641.087328000005</v>
      </c>
    </row>
    <row r="149" spans="1:11" x14ac:dyDescent="0.25">
      <c r="A149" s="27" t="s">
        <v>336</v>
      </c>
      <c r="B149" s="24" t="s">
        <v>164</v>
      </c>
      <c r="C149" s="25" t="s">
        <v>6</v>
      </c>
      <c r="D149" s="26">
        <v>260.5</v>
      </c>
      <c r="E149" s="25" t="s">
        <v>8</v>
      </c>
      <c r="F149" s="25" t="s">
        <v>8</v>
      </c>
      <c r="G149" s="56">
        <v>7810</v>
      </c>
      <c r="H149" s="62">
        <f t="shared" si="28"/>
        <v>21087</v>
      </c>
      <c r="I149" s="62">
        <f t="shared" si="29"/>
        <v>22352.22</v>
      </c>
      <c r="J149" s="63">
        <f t="shared" si="30"/>
        <v>23246.308800000003</v>
      </c>
      <c r="K149" s="63">
        <f t="shared" si="31"/>
        <v>24641.087328000005</v>
      </c>
    </row>
    <row r="150" spans="1:11" x14ac:dyDescent="0.25">
      <c r="A150" s="27" t="s">
        <v>337</v>
      </c>
      <c r="B150" s="24" t="s">
        <v>165</v>
      </c>
      <c r="C150" s="25" t="s">
        <v>6</v>
      </c>
      <c r="D150" s="26">
        <v>203</v>
      </c>
      <c r="E150" s="25" t="s">
        <v>153</v>
      </c>
      <c r="F150" s="25" t="s">
        <v>8</v>
      </c>
      <c r="G150" s="56">
        <v>7810</v>
      </c>
      <c r="H150" s="62">
        <f t="shared" si="28"/>
        <v>21087</v>
      </c>
      <c r="I150" s="62">
        <f t="shared" si="29"/>
        <v>22352.22</v>
      </c>
      <c r="J150" s="63">
        <f t="shared" si="30"/>
        <v>23246.308800000003</v>
      </c>
      <c r="K150" s="63">
        <f t="shared" si="31"/>
        <v>24641.087328000005</v>
      </c>
    </row>
    <row r="151" spans="1:11" x14ac:dyDescent="0.25">
      <c r="A151" s="27" t="s">
        <v>338</v>
      </c>
      <c r="B151" s="24" t="s">
        <v>166</v>
      </c>
      <c r="C151" s="25" t="s">
        <v>6</v>
      </c>
      <c r="D151" s="26">
        <v>310</v>
      </c>
      <c r="E151" s="25" t="s">
        <v>10</v>
      </c>
      <c r="F151" s="25" t="s">
        <v>8</v>
      </c>
      <c r="G151" s="56">
        <v>7980</v>
      </c>
      <c r="H151" s="62">
        <f t="shared" si="28"/>
        <v>21546</v>
      </c>
      <c r="I151" s="62">
        <f t="shared" si="29"/>
        <v>22838.760000000002</v>
      </c>
      <c r="J151" s="63">
        <f t="shared" si="30"/>
        <v>23752.310400000002</v>
      </c>
      <c r="K151" s="63">
        <f t="shared" si="31"/>
        <v>25177.449024000005</v>
      </c>
    </row>
    <row r="152" spans="1:11" x14ac:dyDescent="0.25">
      <c r="A152" s="27" t="s">
        <v>339</v>
      </c>
      <c r="B152" s="24" t="s">
        <v>167</v>
      </c>
      <c r="C152" s="25" t="s">
        <v>6</v>
      </c>
      <c r="D152" s="26">
        <v>292</v>
      </c>
      <c r="E152" s="25" t="s">
        <v>18</v>
      </c>
      <c r="F152" s="25" t="s">
        <v>8</v>
      </c>
      <c r="G152" s="56">
        <v>7810</v>
      </c>
      <c r="H152" s="62">
        <f t="shared" si="28"/>
        <v>21087</v>
      </c>
      <c r="I152" s="62">
        <f t="shared" si="29"/>
        <v>22352.22</v>
      </c>
      <c r="J152" s="63">
        <f t="shared" si="30"/>
        <v>23246.308800000003</v>
      </c>
      <c r="K152" s="63">
        <f t="shared" si="31"/>
        <v>24641.087328000005</v>
      </c>
    </row>
    <row r="153" spans="1:11" x14ac:dyDescent="0.25">
      <c r="A153" s="27" t="s">
        <v>340</v>
      </c>
      <c r="B153" s="24" t="s">
        <v>168</v>
      </c>
      <c r="C153" s="25" t="s">
        <v>6</v>
      </c>
      <c r="D153" s="26">
        <v>225</v>
      </c>
      <c r="E153" s="25" t="s">
        <v>10</v>
      </c>
      <c r="F153" s="25" t="s">
        <v>21</v>
      </c>
      <c r="G153" s="56">
        <v>7620</v>
      </c>
      <c r="H153" s="62">
        <f t="shared" si="28"/>
        <v>20574</v>
      </c>
      <c r="I153" s="62">
        <f t="shared" si="29"/>
        <v>21808.440000000002</v>
      </c>
      <c r="J153" s="63">
        <f t="shared" si="30"/>
        <v>22680.777600000005</v>
      </c>
      <c r="K153" s="63">
        <f t="shared" si="31"/>
        <v>24041.624256000006</v>
      </c>
    </row>
    <row r="154" spans="1:11" x14ac:dyDescent="0.25">
      <c r="A154" s="27" t="s">
        <v>341</v>
      </c>
      <c r="B154" s="24" t="s">
        <v>169</v>
      </c>
      <c r="C154" s="25" t="s">
        <v>6</v>
      </c>
      <c r="D154" s="26">
        <v>244</v>
      </c>
      <c r="E154" s="25" t="s">
        <v>170</v>
      </c>
      <c r="F154" s="25" t="s">
        <v>118</v>
      </c>
      <c r="G154" s="56">
        <v>7620</v>
      </c>
      <c r="H154" s="62">
        <f t="shared" si="28"/>
        <v>20574</v>
      </c>
      <c r="I154" s="62">
        <f t="shared" si="29"/>
        <v>21808.440000000002</v>
      </c>
      <c r="J154" s="63">
        <f t="shared" si="30"/>
        <v>22680.777600000005</v>
      </c>
      <c r="K154" s="63">
        <f t="shared" si="31"/>
        <v>24041.624256000006</v>
      </c>
    </row>
    <row r="155" spans="1:11" x14ac:dyDescent="0.25">
      <c r="A155" s="27" t="s">
        <v>342</v>
      </c>
      <c r="B155" s="24" t="s">
        <v>171</v>
      </c>
      <c r="C155" s="25" t="s">
        <v>6</v>
      </c>
      <c r="D155" s="26">
        <v>174.5</v>
      </c>
      <c r="E155" s="25" t="s">
        <v>21</v>
      </c>
      <c r="F155" s="25" t="s">
        <v>8</v>
      </c>
      <c r="G155" s="56">
        <v>7810</v>
      </c>
      <c r="H155" s="62">
        <f t="shared" si="28"/>
        <v>21087</v>
      </c>
      <c r="I155" s="62">
        <f t="shared" si="29"/>
        <v>22352.22</v>
      </c>
      <c r="J155" s="63">
        <f t="shared" si="30"/>
        <v>23246.308800000003</v>
      </c>
      <c r="K155" s="63">
        <f t="shared" si="31"/>
        <v>24641.087328000005</v>
      </c>
    </row>
    <row r="156" spans="1:11" x14ac:dyDescent="0.25">
      <c r="A156" s="27" t="s">
        <v>343</v>
      </c>
      <c r="B156" s="24" t="s">
        <v>172</v>
      </c>
      <c r="C156" s="25" t="s">
        <v>6</v>
      </c>
      <c r="D156" s="26">
        <v>182</v>
      </c>
      <c r="E156" s="25" t="s">
        <v>173</v>
      </c>
      <c r="F156" s="25" t="s">
        <v>8</v>
      </c>
      <c r="G156" s="56">
        <v>7810</v>
      </c>
      <c r="H156" s="62">
        <f t="shared" si="28"/>
        <v>21087</v>
      </c>
      <c r="I156" s="62">
        <f t="shared" si="29"/>
        <v>22352.22</v>
      </c>
      <c r="J156" s="63">
        <f t="shared" si="30"/>
        <v>23246.308800000003</v>
      </c>
      <c r="K156" s="63">
        <f t="shared" si="31"/>
        <v>24641.087328000005</v>
      </c>
    </row>
    <row r="157" spans="1:11" x14ac:dyDescent="0.25">
      <c r="A157" s="27" t="s">
        <v>344</v>
      </c>
      <c r="B157" s="24" t="s">
        <v>174</v>
      </c>
      <c r="C157" s="25" t="s">
        <v>6</v>
      </c>
      <c r="D157" s="26">
        <v>270</v>
      </c>
      <c r="E157" s="25" t="s">
        <v>18</v>
      </c>
      <c r="F157" s="25" t="s">
        <v>8</v>
      </c>
      <c r="G157" s="56">
        <v>7810</v>
      </c>
      <c r="H157" s="62">
        <f t="shared" si="28"/>
        <v>21087</v>
      </c>
      <c r="I157" s="62">
        <f t="shared" si="29"/>
        <v>22352.22</v>
      </c>
      <c r="J157" s="63">
        <f t="shared" si="30"/>
        <v>23246.308800000003</v>
      </c>
      <c r="K157" s="63">
        <f t="shared" si="31"/>
        <v>24641.087328000005</v>
      </c>
    </row>
    <row r="158" spans="1:11" x14ac:dyDescent="0.25">
      <c r="A158" s="27" t="s">
        <v>345</v>
      </c>
      <c r="B158" s="24" t="s">
        <v>175</v>
      </c>
      <c r="C158" s="25" t="s">
        <v>6</v>
      </c>
      <c r="D158" s="26">
        <v>278</v>
      </c>
      <c r="E158" s="25" t="s">
        <v>8</v>
      </c>
      <c r="F158" s="25" t="s">
        <v>8</v>
      </c>
      <c r="G158" s="56">
        <v>7810</v>
      </c>
      <c r="H158" s="62">
        <f t="shared" si="28"/>
        <v>21087</v>
      </c>
      <c r="I158" s="62">
        <f t="shared" si="29"/>
        <v>22352.22</v>
      </c>
      <c r="J158" s="63">
        <f t="shared" si="30"/>
        <v>23246.308800000003</v>
      </c>
      <c r="K158" s="63">
        <f t="shared" si="31"/>
        <v>24641.087328000005</v>
      </c>
    </row>
    <row r="159" spans="1:11" x14ac:dyDescent="0.25">
      <c r="A159" s="27" t="s">
        <v>346</v>
      </c>
      <c r="B159" s="24" t="s">
        <v>176</v>
      </c>
      <c r="C159" s="25" t="s">
        <v>6</v>
      </c>
      <c r="D159" s="26">
        <v>292</v>
      </c>
      <c r="E159" s="25" t="s">
        <v>153</v>
      </c>
      <c r="F159" s="25" t="s">
        <v>118</v>
      </c>
      <c r="G159" s="56">
        <v>7980</v>
      </c>
      <c r="H159" s="62">
        <f t="shared" si="28"/>
        <v>21546</v>
      </c>
      <c r="I159" s="62">
        <f t="shared" si="29"/>
        <v>22838.760000000002</v>
      </c>
      <c r="J159" s="63">
        <f t="shared" si="30"/>
        <v>23752.310400000002</v>
      </c>
      <c r="K159" s="63">
        <f t="shared" si="31"/>
        <v>25177.449024000005</v>
      </c>
    </row>
    <row r="160" spans="1:11" x14ac:dyDescent="0.25">
      <c r="A160" s="27" t="s">
        <v>347</v>
      </c>
      <c r="B160" s="24" t="s">
        <v>177</v>
      </c>
      <c r="C160" s="25" t="s">
        <v>6</v>
      </c>
      <c r="D160" s="26">
        <v>285</v>
      </c>
      <c r="E160" s="25" t="s">
        <v>153</v>
      </c>
      <c r="F160" s="25" t="s">
        <v>8</v>
      </c>
      <c r="G160" s="56">
        <v>7810</v>
      </c>
      <c r="H160" s="62">
        <f t="shared" si="28"/>
        <v>21087</v>
      </c>
      <c r="I160" s="62">
        <f t="shared" si="29"/>
        <v>22352.22</v>
      </c>
      <c r="J160" s="63">
        <f t="shared" si="30"/>
        <v>23246.308800000003</v>
      </c>
      <c r="K160" s="63">
        <f t="shared" si="31"/>
        <v>24641.087328000005</v>
      </c>
    </row>
    <row r="161" spans="1:11" x14ac:dyDescent="0.25">
      <c r="A161" s="27" t="s">
        <v>348</v>
      </c>
      <c r="B161" s="24" t="s">
        <v>178</v>
      </c>
      <c r="C161" s="25" t="s">
        <v>6</v>
      </c>
      <c r="D161" s="26">
        <v>305</v>
      </c>
      <c r="E161" s="25" t="s">
        <v>153</v>
      </c>
      <c r="F161" s="25" t="s">
        <v>8</v>
      </c>
      <c r="G161" s="56">
        <v>7810</v>
      </c>
      <c r="H161" s="62">
        <f t="shared" si="28"/>
        <v>21087</v>
      </c>
      <c r="I161" s="62">
        <f t="shared" si="29"/>
        <v>22352.22</v>
      </c>
      <c r="J161" s="63">
        <f t="shared" si="30"/>
        <v>23246.308800000003</v>
      </c>
      <c r="K161" s="63">
        <f t="shared" si="31"/>
        <v>24641.087328000005</v>
      </c>
    </row>
    <row r="162" spans="1:11" x14ac:dyDescent="0.25">
      <c r="A162" s="27" t="s">
        <v>349</v>
      </c>
      <c r="B162" s="24" t="s">
        <v>179</v>
      </c>
      <c r="C162" s="25" t="s">
        <v>6</v>
      </c>
      <c r="D162" s="26">
        <v>330</v>
      </c>
      <c r="E162" s="25" t="s">
        <v>180</v>
      </c>
      <c r="F162" s="25" t="s">
        <v>118</v>
      </c>
      <c r="G162" s="56">
        <v>7810</v>
      </c>
      <c r="H162" s="62">
        <f t="shared" si="28"/>
        <v>21087</v>
      </c>
      <c r="I162" s="62">
        <f t="shared" si="29"/>
        <v>22352.22</v>
      </c>
      <c r="J162" s="63">
        <f t="shared" si="30"/>
        <v>23246.308800000003</v>
      </c>
      <c r="K162" s="63">
        <f t="shared" si="31"/>
        <v>24641.087328000005</v>
      </c>
    </row>
    <row r="163" spans="1:11" x14ac:dyDescent="0.25">
      <c r="A163" s="27" t="s">
        <v>350</v>
      </c>
      <c r="B163" s="24" t="s">
        <v>181</v>
      </c>
      <c r="C163" s="25" t="s">
        <v>6</v>
      </c>
      <c r="D163" s="26">
        <v>234</v>
      </c>
      <c r="E163" s="25" t="s">
        <v>18</v>
      </c>
      <c r="F163" s="25" t="s">
        <v>8</v>
      </c>
      <c r="G163" s="56">
        <v>7630</v>
      </c>
      <c r="H163" s="62">
        <f t="shared" si="28"/>
        <v>20601</v>
      </c>
      <c r="I163" s="62">
        <f t="shared" si="29"/>
        <v>21837.06</v>
      </c>
      <c r="J163" s="63">
        <f t="shared" si="30"/>
        <v>22710.542400000002</v>
      </c>
      <c r="K163" s="63">
        <f t="shared" si="31"/>
        <v>24073.174944000002</v>
      </c>
    </row>
    <row r="164" spans="1:11" x14ac:dyDescent="0.25">
      <c r="A164" s="27" t="s">
        <v>351</v>
      </c>
      <c r="B164" s="24" t="s">
        <v>182</v>
      </c>
      <c r="C164" s="25" t="s">
        <v>6</v>
      </c>
      <c r="D164" s="26">
        <v>292</v>
      </c>
      <c r="E164" s="25" t="s">
        <v>153</v>
      </c>
      <c r="F164" s="25" t="s">
        <v>8</v>
      </c>
      <c r="G164" s="56">
        <v>7630</v>
      </c>
      <c r="H164" s="62">
        <f t="shared" si="28"/>
        <v>20601</v>
      </c>
      <c r="I164" s="62">
        <f t="shared" si="29"/>
        <v>21837.06</v>
      </c>
      <c r="J164" s="63">
        <f t="shared" si="30"/>
        <v>22710.542400000002</v>
      </c>
      <c r="K164" s="63">
        <f t="shared" si="31"/>
        <v>24073.174944000002</v>
      </c>
    </row>
    <row r="165" spans="1:11" x14ac:dyDescent="0.25">
      <c r="A165" s="27" t="s">
        <v>352</v>
      </c>
      <c r="B165" s="24" t="s">
        <v>183</v>
      </c>
      <c r="C165" s="25" t="s">
        <v>6</v>
      </c>
      <c r="D165" s="26">
        <v>256</v>
      </c>
      <c r="E165" s="25" t="s">
        <v>184</v>
      </c>
      <c r="F165" s="25" t="s">
        <v>8</v>
      </c>
      <c r="G165" s="56">
        <v>7630</v>
      </c>
      <c r="H165" s="62">
        <f t="shared" si="28"/>
        <v>20601</v>
      </c>
      <c r="I165" s="62">
        <f t="shared" si="29"/>
        <v>21837.06</v>
      </c>
      <c r="J165" s="63">
        <f t="shared" si="30"/>
        <v>22710.542400000002</v>
      </c>
      <c r="K165" s="63">
        <f t="shared" si="31"/>
        <v>24073.174944000002</v>
      </c>
    </row>
    <row r="166" spans="1:11" x14ac:dyDescent="0.25">
      <c r="A166" s="27" t="s">
        <v>353</v>
      </c>
      <c r="B166" s="24" t="s">
        <v>185</v>
      </c>
      <c r="C166" s="25" t="s">
        <v>6</v>
      </c>
      <c r="D166" s="26">
        <v>260</v>
      </c>
      <c r="E166" s="25" t="s">
        <v>18</v>
      </c>
      <c r="F166" s="25" t="s">
        <v>118</v>
      </c>
      <c r="G166" s="56">
        <v>7630</v>
      </c>
      <c r="H166" s="62">
        <f t="shared" si="28"/>
        <v>20601</v>
      </c>
      <c r="I166" s="62">
        <f t="shared" si="29"/>
        <v>21837.06</v>
      </c>
      <c r="J166" s="63">
        <f t="shared" si="30"/>
        <v>22710.542400000002</v>
      </c>
      <c r="K166" s="63">
        <f t="shared" si="31"/>
        <v>24073.174944000002</v>
      </c>
    </row>
    <row r="167" spans="1:11" x14ac:dyDescent="0.25">
      <c r="A167" s="27" t="s">
        <v>354</v>
      </c>
      <c r="B167" s="24" t="s">
        <v>186</v>
      </c>
      <c r="C167" s="25" t="s">
        <v>6</v>
      </c>
      <c r="D167" s="26">
        <v>300</v>
      </c>
      <c r="E167" s="25" t="s">
        <v>8</v>
      </c>
      <c r="F167" s="25" t="s">
        <v>8</v>
      </c>
      <c r="G167" s="56">
        <v>7810</v>
      </c>
      <c r="H167" s="62">
        <f t="shared" si="28"/>
        <v>21087</v>
      </c>
      <c r="I167" s="62">
        <f t="shared" si="29"/>
        <v>22352.22</v>
      </c>
      <c r="J167" s="63">
        <f t="shared" si="30"/>
        <v>23246.308800000003</v>
      </c>
      <c r="K167" s="63">
        <f t="shared" si="31"/>
        <v>24641.087328000005</v>
      </c>
    </row>
    <row r="168" spans="1:11" x14ac:dyDescent="0.25">
      <c r="A168" s="27" t="s">
        <v>355</v>
      </c>
      <c r="B168" s="24" t="s">
        <v>187</v>
      </c>
      <c r="C168" s="25" t="s">
        <v>6</v>
      </c>
      <c r="D168" s="26">
        <v>165</v>
      </c>
      <c r="E168" s="25" t="s">
        <v>8</v>
      </c>
      <c r="F168" s="25" t="s">
        <v>8</v>
      </c>
      <c r="G168" s="56">
        <v>7810</v>
      </c>
      <c r="H168" s="62">
        <f t="shared" si="28"/>
        <v>21087</v>
      </c>
      <c r="I168" s="62">
        <f t="shared" si="29"/>
        <v>22352.22</v>
      </c>
      <c r="J168" s="63">
        <f t="shared" si="30"/>
        <v>23246.308800000003</v>
      </c>
      <c r="K168" s="63">
        <f t="shared" si="31"/>
        <v>24641.087328000005</v>
      </c>
    </row>
    <row r="169" spans="1:11" x14ac:dyDescent="0.25">
      <c r="A169" s="27" t="s">
        <v>356</v>
      </c>
      <c r="B169" s="24" t="s">
        <v>188</v>
      </c>
      <c r="C169" s="25" t="s">
        <v>6</v>
      </c>
      <c r="D169" s="26">
        <v>248</v>
      </c>
      <c r="E169" s="25" t="s">
        <v>30</v>
      </c>
      <c r="F169" s="25" t="s">
        <v>8</v>
      </c>
      <c r="G169" s="56">
        <v>7810</v>
      </c>
      <c r="H169" s="62">
        <f t="shared" si="28"/>
        <v>21087</v>
      </c>
      <c r="I169" s="62">
        <f t="shared" si="29"/>
        <v>22352.22</v>
      </c>
      <c r="J169" s="63">
        <f t="shared" si="30"/>
        <v>23246.308800000003</v>
      </c>
      <c r="K169" s="63">
        <f t="shared" si="31"/>
        <v>24641.087328000005</v>
      </c>
    </row>
    <row r="170" spans="1:11" x14ac:dyDescent="0.25">
      <c r="A170" s="27" t="s">
        <v>357</v>
      </c>
      <c r="B170" s="24" t="s">
        <v>189</v>
      </c>
      <c r="C170" s="25" t="s">
        <v>6</v>
      </c>
      <c r="D170" s="26">
        <v>280</v>
      </c>
      <c r="E170" s="25" t="s">
        <v>10</v>
      </c>
      <c r="F170" s="25" t="s">
        <v>118</v>
      </c>
      <c r="G170" s="56">
        <v>7810</v>
      </c>
      <c r="H170" s="62">
        <f t="shared" si="28"/>
        <v>21087</v>
      </c>
      <c r="I170" s="62">
        <f t="shared" si="29"/>
        <v>22352.22</v>
      </c>
      <c r="J170" s="63">
        <f t="shared" si="30"/>
        <v>23246.308800000003</v>
      </c>
      <c r="K170" s="63">
        <f t="shared" si="31"/>
        <v>24641.087328000005</v>
      </c>
    </row>
    <row r="171" spans="1:11" x14ac:dyDescent="0.25">
      <c r="A171" s="27" t="s">
        <v>358</v>
      </c>
      <c r="B171" s="24" t="s">
        <v>190</v>
      </c>
      <c r="C171" s="25" t="s">
        <v>6</v>
      </c>
      <c r="D171" s="26">
        <v>266.5</v>
      </c>
      <c r="E171" s="25" t="s">
        <v>173</v>
      </c>
      <c r="F171" s="25" t="s">
        <v>118</v>
      </c>
      <c r="G171" s="56">
        <v>7810</v>
      </c>
      <c r="H171" s="62">
        <f t="shared" si="28"/>
        <v>21087</v>
      </c>
      <c r="I171" s="62">
        <f t="shared" si="29"/>
        <v>22352.22</v>
      </c>
      <c r="J171" s="63">
        <f t="shared" si="30"/>
        <v>23246.308800000003</v>
      </c>
      <c r="K171" s="63">
        <f t="shared" si="31"/>
        <v>24641.087328000005</v>
      </c>
    </row>
    <row r="172" spans="1:11" x14ac:dyDescent="0.25">
      <c r="A172" s="27" t="s">
        <v>359</v>
      </c>
      <c r="B172" s="24" t="s">
        <v>191</v>
      </c>
      <c r="C172" s="25" t="s">
        <v>6</v>
      </c>
      <c r="D172" s="26">
        <v>270</v>
      </c>
      <c r="E172" s="25" t="s">
        <v>173</v>
      </c>
      <c r="F172" s="25" t="s">
        <v>118</v>
      </c>
      <c r="G172" s="56">
        <v>7810</v>
      </c>
      <c r="H172" s="62">
        <f t="shared" si="28"/>
        <v>21087</v>
      </c>
      <c r="I172" s="62">
        <f t="shared" si="29"/>
        <v>22352.22</v>
      </c>
      <c r="J172" s="63">
        <f t="shared" si="30"/>
        <v>23246.308800000003</v>
      </c>
      <c r="K172" s="63">
        <f t="shared" si="31"/>
        <v>24641.087328000005</v>
      </c>
    </row>
    <row r="173" spans="1:11" x14ac:dyDescent="0.25">
      <c r="A173" s="27" t="s">
        <v>360</v>
      </c>
      <c r="B173" s="24" t="s">
        <v>192</v>
      </c>
      <c r="C173" s="25" t="s">
        <v>6</v>
      </c>
      <c r="D173" s="26">
        <v>145</v>
      </c>
      <c r="E173" s="25" t="s">
        <v>8</v>
      </c>
      <c r="F173" s="25" t="s">
        <v>8</v>
      </c>
      <c r="G173" s="56">
        <v>7810</v>
      </c>
      <c r="H173" s="62">
        <f t="shared" si="28"/>
        <v>21087</v>
      </c>
      <c r="I173" s="62">
        <f t="shared" si="29"/>
        <v>22352.22</v>
      </c>
      <c r="J173" s="63">
        <f t="shared" si="30"/>
        <v>23246.308800000003</v>
      </c>
      <c r="K173" s="63">
        <f t="shared" si="31"/>
        <v>24641.087328000005</v>
      </c>
    </row>
    <row r="174" spans="1:11" x14ac:dyDescent="0.25">
      <c r="A174" s="27" t="s">
        <v>361</v>
      </c>
      <c r="B174" s="24" t="s">
        <v>193</v>
      </c>
      <c r="C174" s="25" t="s">
        <v>6</v>
      </c>
      <c r="D174" s="26">
        <v>238.5</v>
      </c>
      <c r="E174" s="25" t="s">
        <v>8</v>
      </c>
      <c r="F174" s="25" t="s">
        <v>194</v>
      </c>
      <c r="G174" s="56">
        <v>7810</v>
      </c>
      <c r="H174" s="62">
        <f t="shared" si="28"/>
        <v>21087</v>
      </c>
      <c r="I174" s="62">
        <f t="shared" si="29"/>
        <v>22352.22</v>
      </c>
      <c r="J174" s="63">
        <f t="shared" si="30"/>
        <v>23246.308800000003</v>
      </c>
      <c r="K174" s="63">
        <f t="shared" si="31"/>
        <v>24641.087328000005</v>
      </c>
    </row>
    <row r="175" spans="1:11" x14ac:dyDescent="0.25">
      <c r="A175" s="27" t="s">
        <v>362</v>
      </c>
      <c r="B175" s="24" t="s">
        <v>195</v>
      </c>
      <c r="C175" s="25" t="s">
        <v>6</v>
      </c>
      <c r="D175" s="26">
        <v>272</v>
      </c>
      <c r="E175" s="25" t="s">
        <v>8</v>
      </c>
      <c r="F175" s="25" t="s">
        <v>8</v>
      </c>
      <c r="G175" s="56">
        <v>7810</v>
      </c>
      <c r="H175" s="62">
        <f t="shared" si="28"/>
        <v>21087</v>
      </c>
      <c r="I175" s="62">
        <f t="shared" si="29"/>
        <v>22352.22</v>
      </c>
      <c r="J175" s="63">
        <f t="shared" si="30"/>
        <v>23246.308800000003</v>
      </c>
      <c r="K175" s="63">
        <f t="shared" si="31"/>
        <v>24641.087328000005</v>
      </c>
    </row>
    <row r="176" spans="1:11" x14ac:dyDescent="0.25">
      <c r="A176" s="27" t="s">
        <v>363</v>
      </c>
      <c r="B176" s="24" t="s">
        <v>196</v>
      </c>
      <c r="C176" s="25" t="s">
        <v>197</v>
      </c>
      <c r="D176" s="26">
        <v>393.5</v>
      </c>
      <c r="E176" s="25" t="s">
        <v>184</v>
      </c>
      <c r="F176" s="25" t="s">
        <v>118</v>
      </c>
      <c r="G176" s="56">
        <v>7810</v>
      </c>
      <c r="H176" s="62">
        <f t="shared" si="28"/>
        <v>21087</v>
      </c>
      <c r="I176" s="62">
        <f t="shared" si="29"/>
        <v>22352.22</v>
      </c>
      <c r="J176" s="63">
        <f t="shared" si="30"/>
        <v>23246.308800000003</v>
      </c>
      <c r="K176" s="63">
        <f t="shared" si="31"/>
        <v>24641.087328000005</v>
      </c>
    </row>
    <row r="177" spans="1:11" x14ac:dyDescent="0.25">
      <c r="A177" s="27" t="s">
        <v>364</v>
      </c>
      <c r="B177" s="24" t="s">
        <v>198</v>
      </c>
      <c r="C177" s="25" t="s">
        <v>6</v>
      </c>
      <c r="D177" s="26">
        <v>228</v>
      </c>
      <c r="E177" s="25" t="s">
        <v>184</v>
      </c>
      <c r="F177" s="25" t="s">
        <v>8</v>
      </c>
      <c r="G177" s="56">
        <v>7810</v>
      </c>
      <c r="H177" s="62">
        <f t="shared" si="28"/>
        <v>21087</v>
      </c>
      <c r="I177" s="62">
        <f t="shared" si="29"/>
        <v>22352.22</v>
      </c>
      <c r="J177" s="63">
        <f t="shared" si="30"/>
        <v>23246.308800000003</v>
      </c>
      <c r="K177" s="63">
        <f t="shared" si="31"/>
        <v>24641.087328000005</v>
      </c>
    </row>
    <row r="178" spans="1:11" x14ac:dyDescent="0.25">
      <c r="A178" s="27" t="s">
        <v>365</v>
      </c>
      <c r="B178" s="24" t="s">
        <v>199</v>
      </c>
      <c r="C178" s="25" t="s">
        <v>200</v>
      </c>
      <c r="D178" s="26">
        <v>182</v>
      </c>
      <c r="E178" s="25" t="s">
        <v>170</v>
      </c>
      <c r="F178" s="25" t="s">
        <v>8</v>
      </c>
      <c r="G178" s="56">
        <v>7810</v>
      </c>
      <c r="H178" s="62">
        <f t="shared" si="28"/>
        <v>21087</v>
      </c>
      <c r="I178" s="62">
        <f t="shared" si="29"/>
        <v>22352.22</v>
      </c>
      <c r="J178" s="63">
        <f t="shared" si="30"/>
        <v>23246.308800000003</v>
      </c>
      <c r="K178" s="63">
        <f t="shared" si="31"/>
        <v>24641.087328000005</v>
      </c>
    </row>
    <row r="179" spans="1:11" x14ac:dyDescent="0.25">
      <c r="A179" s="27" t="s">
        <v>366</v>
      </c>
      <c r="B179" s="24" t="s">
        <v>201</v>
      </c>
      <c r="C179" s="25" t="s">
        <v>6</v>
      </c>
      <c r="D179" s="26">
        <v>321</v>
      </c>
      <c r="E179" s="25" t="s">
        <v>8</v>
      </c>
      <c r="F179" s="25" t="s">
        <v>8</v>
      </c>
      <c r="G179" s="56">
        <v>7810</v>
      </c>
      <c r="H179" s="62">
        <f t="shared" si="28"/>
        <v>21087</v>
      </c>
      <c r="I179" s="62">
        <f t="shared" si="29"/>
        <v>22352.22</v>
      </c>
      <c r="J179" s="63">
        <f t="shared" si="30"/>
        <v>23246.308800000003</v>
      </c>
      <c r="K179" s="63">
        <f t="shared" si="31"/>
        <v>24641.087328000005</v>
      </c>
    </row>
    <row r="180" spans="1:11" x14ac:dyDescent="0.25">
      <c r="A180" s="27" t="s">
        <v>367</v>
      </c>
      <c r="B180" s="24" t="s">
        <v>199</v>
      </c>
      <c r="C180" s="25" t="s">
        <v>202</v>
      </c>
      <c r="D180" s="26">
        <v>502</v>
      </c>
      <c r="E180" s="25" t="s">
        <v>203</v>
      </c>
      <c r="F180" s="25" t="s">
        <v>8</v>
      </c>
      <c r="G180" s="56">
        <v>12360</v>
      </c>
      <c r="H180" s="62">
        <f t="shared" si="28"/>
        <v>33372</v>
      </c>
      <c r="I180" s="62">
        <f t="shared" si="29"/>
        <v>35374.32</v>
      </c>
      <c r="J180" s="63">
        <f t="shared" si="30"/>
        <v>36789.292800000003</v>
      </c>
      <c r="K180" s="63">
        <f t="shared" si="31"/>
        <v>38996.650368000002</v>
      </c>
    </row>
    <row r="181" spans="1:11" x14ac:dyDescent="0.25">
      <c r="A181" s="27" t="s">
        <v>368</v>
      </c>
      <c r="B181" s="24" t="s">
        <v>204</v>
      </c>
      <c r="C181" s="25" t="s">
        <v>205</v>
      </c>
      <c r="D181" s="26">
        <v>295</v>
      </c>
      <c r="E181" s="25" t="s">
        <v>8</v>
      </c>
      <c r="F181" s="25" t="s">
        <v>194</v>
      </c>
      <c r="G181" s="56">
        <v>7810</v>
      </c>
      <c r="H181" s="62">
        <f t="shared" si="28"/>
        <v>21087</v>
      </c>
      <c r="I181" s="62">
        <f t="shared" si="29"/>
        <v>22352.22</v>
      </c>
      <c r="J181" s="63">
        <f t="shared" si="30"/>
        <v>23246.308800000003</v>
      </c>
      <c r="K181" s="63">
        <f t="shared" si="31"/>
        <v>24641.087328000005</v>
      </c>
    </row>
    <row r="182" spans="1:11" x14ac:dyDescent="0.25">
      <c r="A182" s="27" t="s">
        <v>369</v>
      </c>
      <c r="B182" s="24" t="s">
        <v>206</v>
      </c>
      <c r="C182" s="25" t="s">
        <v>207</v>
      </c>
      <c r="D182" s="26">
        <v>205</v>
      </c>
      <c r="E182" s="25" t="s">
        <v>153</v>
      </c>
      <c r="F182" s="25" t="s">
        <v>208</v>
      </c>
      <c r="G182" s="56">
        <v>7810</v>
      </c>
      <c r="H182" s="62">
        <f t="shared" si="28"/>
        <v>21087</v>
      </c>
      <c r="I182" s="62">
        <f t="shared" si="29"/>
        <v>22352.22</v>
      </c>
      <c r="J182" s="63">
        <f t="shared" si="30"/>
        <v>23246.308800000003</v>
      </c>
      <c r="K182" s="63">
        <f t="shared" si="31"/>
        <v>24641.087328000005</v>
      </c>
    </row>
    <row r="183" spans="1:11" x14ac:dyDescent="0.25">
      <c r="A183" s="27" t="s">
        <v>370</v>
      </c>
      <c r="B183" s="24" t="s">
        <v>209</v>
      </c>
      <c r="C183" s="25" t="s">
        <v>210</v>
      </c>
      <c r="D183" s="26">
        <v>303</v>
      </c>
      <c r="E183" s="25" t="s">
        <v>18</v>
      </c>
      <c r="F183" s="25" t="s">
        <v>8</v>
      </c>
      <c r="G183" s="56">
        <v>7930</v>
      </c>
      <c r="H183" s="62">
        <f t="shared" si="28"/>
        <v>21411</v>
      </c>
      <c r="I183" s="62">
        <f t="shared" si="29"/>
        <v>22695.66</v>
      </c>
      <c r="J183" s="63">
        <f t="shared" si="30"/>
        <v>23603.486400000002</v>
      </c>
      <c r="K183" s="63">
        <f t="shared" si="31"/>
        <v>25019.695584000005</v>
      </c>
    </row>
    <row r="184" spans="1:11" x14ac:dyDescent="0.25">
      <c r="A184" s="27" t="s">
        <v>371</v>
      </c>
      <c r="B184" s="24" t="s">
        <v>211</v>
      </c>
      <c r="C184" s="25" t="s">
        <v>212</v>
      </c>
      <c r="D184" s="26">
        <v>182</v>
      </c>
      <c r="E184" s="25" t="s">
        <v>18</v>
      </c>
      <c r="F184" s="25" t="s">
        <v>8</v>
      </c>
      <c r="G184" s="56">
        <v>7810</v>
      </c>
      <c r="H184" s="62">
        <f t="shared" si="28"/>
        <v>21087</v>
      </c>
      <c r="I184" s="62">
        <f t="shared" si="29"/>
        <v>22352.22</v>
      </c>
      <c r="J184" s="63">
        <f t="shared" si="30"/>
        <v>23246.308800000003</v>
      </c>
      <c r="K184" s="63">
        <f t="shared" si="31"/>
        <v>24641.087328000005</v>
      </c>
    </row>
    <row r="185" spans="1:11" x14ac:dyDescent="0.25">
      <c r="A185" s="27" t="s">
        <v>372</v>
      </c>
      <c r="B185" s="24" t="s">
        <v>213</v>
      </c>
      <c r="C185" s="25" t="s">
        <v>136</v>
      </c>
      <c r="D185" s="26">
        <v>312</v>
      </c>
      <c r="E185" s="25" t="s">
        <v>8</v>
      </c>
      <c r="F185" s="25" t="s">
        <v>118</v>
      </c>
      <c r="G185" s="56">
        <v>7810</v>
      </c>
      <c r="H185" s="62">
        <f t="shared" si="28"/>
        <v>21087</v>
      </c>
      <c r="I185" s="62">
        <f t="shared" si="29"/>
        <v>22352.22</v>
      </c>
      <c r="J185" s="63">
        <f t="shared" si="30"/>
        <v>23246.308800000003</v>
      </c>
      <c r="K185" s="63">
        <f t="shared" si="31"/>
        <v>24641.087328000005</v>
      </c>
    </row>
    <row r="186" spans="1:11" x14ac:dyDescent="0.25">
      <c r="A186" s="27" t="s">
        <v>373</v>
      </c>
      <c r="B186" s="24" t="s">
        <v>214</v>
      </c>
      <c r="C186" s="25" t="s">
        <v>125</v>
      </c>
      <c r="D186" s="26">
        <v>285</v>
      </c>
      <c r="E186" s="25" t="s">
        <v>18</v>
      </c>
      <c r="F186" s="25" t="s">
        <v>8</v>
      </c>
      <c r="G186" s="56">
        <v>7810</v>
      </c>
      <c r="H186" s="62">
        <f t="shared" si="28"/>
        <v>21087</v>
      </c>
      <c r="I186" s="62">
        <f t="shared" si="29"/>
        <v>22352.22</v>
      </c>
      <c r="J186" s="63">
        <f t="shared" si="30"/>
        <v>23246.308800000003</v>
      </c>
      <c r="K186" s="63">
        <f t="shared" si="31"/>
        <v>24641.087328000005</v>
      </c>
    </row>
    <row r="187" spans="1:11" x14ac:dyDescent="0.25">
      <c r="A187" s="27" t="s">
        <v>374</v>
      </c>
      <c r="B187" s="24" t="s">
        <v>192</v>
      </c>
      <c r="C187" s="25" t="s">
        <v>205</v>
      </c>
      <c r="D187" s="26">
        <v>274</v>
      </c>
      <c r="E187" s="25" t="s">
        <v>8</v>
      </c>
      <c r="F187" s="25" t="s">
        <v>194</v>
      </c>
      <c r="G187" s="56">
        <v>7810</v>
      </c>
      <c r="H187" s="62">
        <f t="shared" si="28"/>
        <v>21087</v>
      </c>
      <c r="I187" s="62">
        <f t="shared" si="29"/>
        <v>22352.22</v>
      </c>
      <c r="J187" s="63">
        <f t="shared" si="30"/>
        <v>23246.308800000003</v>
      </c>
      <c r="K187" s="63">
        <f t="shared" si="31"/>
        <v>24641.087328000005</v>
      </c>
    </row>
    <row r="188" spans="1:11" x14ac:dyDescent="0.25">
      <c r="A188" s="28" t="s">
        <v>375</v>
      </c>
      <c r="B188" s="29" t="s">
        <v>215</v>
      </c>
      <c r="C188" s="30" t="s">
        <v>216</v>
      </c>
      <c r="D188" s="31">
        <v>234</v>
      </c>
      <c r="E188" s="30" t="s">
        <v>153</v>
      </c>
      <c r="F188" s="30" t="s">
        <v>8</v>
      </c>
      <c r="G188" s="56">
        <v>7810</v>
      </c>
      <c r="H188" s="62">
        <f t="shared" si="28"/>
        <v>21087</v>
      </c>
      <c r="I188" s="62">
        <f t="shared" si="29"/>
        <v>22352.22</v>
      </c>
      <c r="J188" s="63">
        <f t="shared" si="30"/>
        <v>23246.308800000003</v>
      </c>
      <c r="K188" s="63">
        <f t="shared" si="31"/>
        <v>24641.087328000005</v>
      </c>
    </row>
    <row r="189" spans="1:11" x14ac:dyDescent="0.25">
      <c r="A189" s="27" t="s">
        <v>376</v>
      </c>
      <c r="B189" s="24" t="s">
        <v>217</v>
      </c>
      <c r="C189" s="25" t="s">
        <v>218</v>
      </c>
      <c r="D189" s="26">
        <v>295</v>
      </c>
      <c r="E189" s="25" t="s">
        <v>8</v>
      </c>
      <c r="F189" s="25" t="s">
        <v>8</v>
      </c>
      <c r="G189" s="56">
        <v>7810</v>
      </c>
      <c r="H189" s="62">
        <f t="shared" si="28"/>
        <v>21087</v>
      </c>
      <c r="I189" s="62">
        <f t="shared" si="29"/>
        <v>22352.22</v>
      </c>
      <c r="J189" s="63">
        <f t="shared" si="30"/>
        <v>23246.308800000003</v>
      </c>
      <c r="K189" s="63">
        <f t="shared" si="31"/>
        <v>24641.087328000005</v>
      </c>
    </row>
    <row r="190" spans="1:11" x14ac:dyDescent="0.25">
      <c r="A190" s="27" t="s">
        <v>377</v>
      </c>
      <c r="B190" s="24" t="s">
        <v>219</v>
      </c>
      <c r="C190" s="25" t="s">
        <v>6</v>
      </c>
      <c r="D190" s="26">
        <v>210</v>
      </c>
      <c r="E190" s="25" t="s">
        <v>8</v>
      </c>
      <c r="F190" s="25" t="s">
        <v>208</v>
      </c>
      <c r="G190" s="56">
        <v>7810</v>
      </c>
      <c r="H190" s="62">
        <f t="shared" si="28"/>
        <v>21087</v>
      </c>
      <c r="I190" s="62">
        <f t="shared" si="29"/>
        <v>22352.22</v>
      </c>
      <c r="J190" s="63">
        <f t="shared" si="30"/>
        <v>23246.308800000003</v>
      </c>
      <c r="K190" s="63">
        <f t="shared" si="31"/>
        <v>24641.087328000005</v>
      </c>
    </row>
    <row r="191" spans="1:11" ht="15.75" thickBot="1" x14ac:dyDescent="0.3">
      <c r="A191" s="38" t="s">
        <v>378</v>
      </c>
      <c r="B191" s="39" t="s">
        <v>220</v>
      </c>
      <c r="C191" s="40" t="s">
        <v>6</v>
      </c>
      <c r="D191" s="41">
        <v>220</v>
      </c>
      <c r="E191" s="40" t="s">
        <v>153</v>
      </c>
      <c r="F191" s="40" t="s">
        <v>50</v>
      </c>
      <c r="G191" s="56">
        <v>7810</v>
      </c>
      <c r="H191" s="62">
        <f t="shared" si="28"/>
        <v>21087</v>
      </c>
      <c r="I191" s="62">
        <f t="shared" si="29"/>
        <v>22352.22</v>
      </c>
      <c r="J191" s="63">
        <f t="shared" si="30"/>
        <v>23246.308800000003</v>
      </c>
      <c r="K191" s="63">
        <f t="shared" si="31"/>
        <v>24641.087328000005</v>
      </c>
    </row>
    <row r="192" spans="1:11" x14ac:dyDescent="0.25">
      <c r="A192" s="27" t="s">
        <v>379</v>
      </c>
      <c r="B192" s="24" t="s">
        <v>204</v>
      </c>
      <c r="C192" s="25" t="s">
        <v>380</v>
      </c>
      <c r="D192" s="26">
        <v>295</v>
      </c>
      <c r="E192" s="25" t="s">
        <v>8</v>
      </c>
      <c r="F192" s="25" t="s">
        <v>18</v>
      </c>
      <c r="G192" s="56">
        <v>7810</v>
      </c>
      <c r="H192" s="62">
        <f t="shared" si="28"/>
        <v>21087</v>
      </c>
      <c r="I192" s="62">
        <f t="shared" si="29"/>
        <v>22352.22</v>
      </c>
      <c r="J192" s="63">
        <f t="shared" si="30"/>
        <v>23246.308800000003</v>
      </c>
      <c r="K192" s="63">
        <f t="shared" si="31"/>
        <v>24641.087328000005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Asus-A</dc:creator>
  <cp:lastModifiedBy>usuario</cp:lastModifiedBy>
  <cp:lastPrinted>2025-08-05T13:10:02Z</cp:lastPrinted>
  <dcterms:created xsi:type="dcterms:W3CDTF">2023-06-21T17:32:58Z</dcterms:created>
  <dcterms:modified xsi:type="dcterms:W3CDTF">2025-08-05T13:10:23Z</dcterms:modified>
</cp:coreProperties>
</file>